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855" activeTab="0"/>
  </bookViews>
  <sheets>
    <sheet name="2017" sheetId="1" r:id="rId1"/>
  </sheets>
  <externalReferences>
    <externalReference r:id="rId4"/>
  </externalReferences>
  <definedNames>
    <definedName name="cuenta">'[1]Hoja1'!$A$1:$F$2354</definedName>
  </definedNames>
  <calcPr fullCalcOnLoad="1"/>
</workbook>
</file>

<file path=xl/sharedStrings.xml><?xml version="1.0" encoding="utf-8"?>
<sst xmlns="http://schemas.openxmlformats.org/spreadsheetml/2006/main" count="182" uniqueCount="182">
  <si>
    <t>Municipio de Durango</t>
  </si>
  <si>
    <t>CLASIFICADOR POR OBJETO DEL GASTO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</si>
  <si>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</si>
  <si>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</si>
  <si>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</si>
  <si>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</si>
  <si>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</si>
  <si>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</si>
  <si>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</si>
  <si>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</si>
  <si>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</si>
  <si>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</si>
  <si>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</si>
  <si>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</si>
  <si>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</t>
  </si>
  <si>
    <t>MODIFICADO</t>
  </si>
  <si>
    <t>SERVICIOS PERSONALES</t>
  </si>
  <si>
    <t>51110000  REMUNERACIONES AL PERSONAL DE CARACTER PERMANENTE</t>
  </si>
  <si>
    <t>51111000  DIETAS</t>
  </si>
  <si>
    <t>51113000  SUELDOS BASE AL PERSONAL PERMANENTE</t>
  </si>
  <si>
    <t>51120000  REMUNERACIONES AL PERSONAL DE CARACTER TRANSITORIO</t>
  </si>
  <si>
    <t>51121000  HONORARIOS ASIMILABLES A SALARIOS</t>
  </si>
  <si>
    <t>51122000  SUELDOS BASE AL PERSONAL EVENTUAL</t>
  </si>
  <si>
    <t>51123000  RETRIBUCIONES POR SERVICIOS DE CARACTER SOCIAL</t>
  </si>
  <si>
    <t>51130000  REMUNERACIONES ADICIONALES Y ESPECIALES</t>
  </si>
  <si>
    <t>51132000  PRIMAS DE VACACIONES, DOMINICAL Y GRATIFICACION DE FIN DE AÑO</t>
  </si>
  <si>
    <t>51133000  HORAS EXTRAORDINARIAS</t>
  </si>
  <si>
    <t>51134000  COMPENSACIONES</t>
  </si>
  <si>
    <t>51137000  HONORARIOS ESPECIALES</t>
  </si>
  <si>
    <t>51140000  SEGURIDAD SOCIAL</t>
  </si>
  <si>
    <t>51141000  APORTACIONES DE SEGURIDAD SOCIAL</t>
  </si>
  <si>
    <t>51143000  APORTACIONES AL SISTEMA PARA EL RETIRO</t>
  </si>
  <si>
    <t>51144000  APORTACIONES PARA SEGUROS</t>
  </si>
  <si>
    <t>51150000  OTRAS PRESTACIONES SOCIALES Y ECONOMICAS</t>
  </si>
  <si>
    <t>51152000  INDEMNIZACIONES</t>
  </si>
  <si>
    <t>51154000  PRESTACIONES CONTRACTUALES</t>
  </si>
  <si>
    <t>51155000  APOYOS A LA CAPACITACION DE LOS SERVIDORES PUBLICOS</t>
  </si>
  <si>
    <t>51159000  OTRAS PRESTACIONES SOCIALES Y ECONOMICAS</t>
  </si>
  <si>
    <t>MATERIALES Y SUMINISTROS</t>
  </si>
  <si>
    <t>51210000  MATERIALES DE ADMINISTRACION, EMISION DE DOCUMENTO</t>
  </si>
  <si>
    <t>51211000  MATERIALES, UTILES Y EQUIPOS MENORES DE OFICINA</t>
  </si>
  <si>
    <t>51212000  MATERIALES Y UTILES DE IMPRESION Y REPRODUCCION</t>
  </si>
  <si>
    <t>51214000  MATERIALES, UTILES Y EQUIPOS MENORES DE TECNOLOGIAS DE LA INFORMACION Y COMUNICACIONES</t>
  </si>
  <si>
    <t>51216000  MATERIAL DE LIMPIEZA</t>
  </si>
  <si>
    <t>51217000  MATERIALES Y UTILES DE ENSEÑANZA</t>
  </si>
  <si>
    <t>51220000  ALIMENTOS Y UTENSILIOS</t>
  </si>
  <si>
    <t>51221000  PRODUCTOS ALIMENTICIOS PARA PERSONAS</t>
  </si>
  <si>
    <t>51222000  PRODUCTOS ALIMENTICIOS PARA ANIMALES</t>
  </si>
  <si>
    <t>51223000  UTENSILIOS PARA EL SERVICIO DE ALIMENTACION</t>
  </si>
  <si>
    <t>51240000  MATERIALES Y ARTICULOS DE CONSTRUCCION Y DE REPARACION</t>
  </si>
  <si>
    <t>51244000  MADERA Y PRODUCTOS DE MADERA</t>
  </si>
  <si>
    <t>51246000  MATERIAL ELECTRICO Y ELECTRONICO</t>
  </si>
  <si>
    <t>51249000  OTROS MATERIALES Y ARTICULOS DE CONSTRUCCION Y REPARACION</t>
  </si>
  <si>
    <t>51250000  PRODUCTOS QUIMICOS, FARMACEUTICOS Y DE LABORATORIO</t>
  </si>
  <si>
    <t>51252000  FERTILIZANTES, PESTICIDAS Y OTROS AGROQUIMICOS</t>
  </si>
  <si>
    <t>51253000  MEDICINAS Y PRODUCTOS FARMACEUTICOS</t>
  </si>
  <si>
    <t>51254000  MATERIALES, ACCESORIOS Y SUMINISTROS MEDICOS</t>
  </si>
  <si>
    <t>51259000  OTROS PRODUCTOS QUIMICOS</t>
  </si>
  <si>
    <t>51260000  COMBUSTIBLES, LUBRICANTES Y ADITIVOS</t>
  </si>
  <si>
    <t>51261000  COMBUSTIBLES, LUBRICANTES Y ADITIVOS</t>
  </si>
  <si>
    <t>51270000  VESTUARIO, BLANCOS, PRENDAS DE PROTECCION Y ARTICULOS DEPORTIVOS</t>
  </si>
  <si>
    <t>51271000  VESTUARIO Y UNIFORMES</t>
  </si>
  <si>
    <t>51272000  PRENDAS DE SEGURIDAD Y PROTECCION PERSONAL</t>
  </si>
  <si>
    <t>51273000  ARTICULOS DEPORTIVOS</t>
  </si>
  <si>
    <t>51275000  BLANCOS Y OTROS PRODUCTOS TEXTILES, EXCEPTO PRENDAS DE VESTIR</t>
  </si>
  <si>
    <t>51290000  HERRAMIENTAS, REFACCIONES Y ACCESORIOS MENORES</t>
  </si>
  <si>
    <t>51291000  HERRAMIENTAS MENORES</t>
  </si>
  <si>
    <t>51292000  REFACCIONES Y ACCESORIOS MENORES DE EDIFICIOS</t>
  </si>
  <si>
    <t>51293000  REFACCIONES Y ACCESORIOS MENORES DE MOBILIARIO Y EQUIPO DE ADMINISTRACION, EDUCACIONAL Y RECREATIVO</t>
  </si>
  <si>
    <t>SERVICIOS GENERALES</t>
  </si>
  <si>
    <t>51310000  SERVICIOS BASICOS</t>
  </si>
  <si>
    <t>51311000  ENERGIA ELECTRICA</t>
  </si>
  <si>
    <t>51312000  GAS</t>
  </si>
  <si>
    <t>51313000  AGUA</t>
  </si>
  <si>
    <t>51314000  TELEFONIA TRADICIONAL</t>
  </si>
  <si>
    <t>51315000  TELEFONIA CELULAR</t>
  </si>
  <si>
    <t>51317000  SERVICIOS DE ACCESO DE INTERNET, REDES Y PROCESAMIENTO DE INFORMACION</t>
  </si>
  <si>
    <t>51318000  SERVICIOS POSTALES Y TELEGRAFICOS</t>
  </si>
  <si>
    <t>51320000  SERVICIOS DE ARRENDAMIENTO</t>
  </si>
  <si>
    <t>51322000  ARRENDAMIENTO DE EDIFICIOS</t>
  </si>
  <si>
    <t>51323000  ARRENDAMIENTO DE MOBILIARIO Y EQUIPO DE ADMINISTRACION, EDUCACIONAL Y RECREATIVO</t>
  </si>
  <si>
    <t>51325000  ARRENDAMIENTO DE EQUIPO DE TRANSPORTE</t>
  </si>
  <si>
    <t>51326000  ARRENDAMIENTO DE MAQUINARIA, OTROS EQUIPOS Y HERRAMIENTAS</t>
  </si>
  <si>
    <t>51329000  OTROS ARRENDAMIENTOS</t>
  </si>
  <si>
    <t>51330000  SERVICIOS PROFESIONALES, CIENTIFICOS Y TECNICOS Y OTROS SERVICIOS</t>
  </si>
  <si>
    <t>51333000  SERVICIOS DE CONSULTORIA ADMINISTRATIVA, PROCESOS, TECNICA Y EN TECNOLOGIAS DE LA INFORMACION</t>
  </si>
  <si>
    <t>51340000  SERVICIOS FINANCIEROS, BANCARIOS Y COMERCIALES</t>
  </si>
  <si>
    <t>51341000  SERVICIOS FINANCIEROS Y BANCARIOS</t>
  </si>
  <si>
    <t>51345000  SEGURO DE BIENES PATRIMONIALES</t>
  </si>
  <si>
    <t>51347000  FLETES Y MANIOBRAS</t>
  </si>
  <si>
    <t>51350000  SERVICIOS DE INSTALACION, REPARACION, MANTENIMIENTO Y CONSERVACION</t>
  </si>
  <si>
    <t>51351000  CONSERVACION Y MANTENIMIENTO MENOR DE INMUEBLES</t>
  </si>
  <si>
    <t>51352000  INSTALACION, REPARACION Y MANTENIMIENTO DE MOBILIARIO Y EQUIPO DE ADMINISTRACION, EDUCACIONAL Y RECREATIVO</t>
  </si>
  <si>
    <t>51353000  INSTALACION, REPARACION Y MANTENIMIENTO DE EQUIPO DE COMPUTO Y TECNOLOGIA DE LA INFORMACION</t>
  </si>
  <si>
    <t>51355000  REPARACION Y MANTENIMIENTO DE EQUIPO DE TRANSPORTE</t>
  </si>
  <si>
    <t>51357000  INSTALACION, REPARACION Y MANTENIMIENTO DE MAQUINARIA, OTROS EQUIPOS Y HERRAMIENTA</t>
  </si>
  <si>
    <t>51358000  SERVICIOS DE LIMPIEZA Y MANEJO DE DESECHOS</t>
  </si>
  <si>
    <t>51360000  SERVICIOS DE COMUNICACION SOCIAL Y PUBLICIDAD</t>
  </si>
  <si>
    <t>51361000  DIFUSION POR RADIO, TELEVISION Y OTROS MEDIOS DE MENSAJES SOBRE PROGRAMAS Y ACTIVIDADES GUBERNAMENTALES</t>
  </si>
  <si>
    <t>51370000  SERVICIOS DE TRASLADO Y VIATICOS</t>
  </si>
  <si>
    <t>51371000  PASAJES AEREOS</t>
  </si>
  <si>
    <t>51372000  PASAJES TERRESTRES</t>
  </si>
  <si>
    <t>51375000  VIATICOS EN EL PAIS</t>
  </si>
  <si>
    <t>51376000  VIATICOS EN EL EXTRANJERO</t>
  </si>
  <si>
    <t>51380000  SERVICIOS OFICIALES</t>
  </si>
  <si>
    <t>51382000  GASTOS DE ORDEN SOCIAL Y CULTURAL</t>
  </si>
  <si>
    <t>51385000  GASTOS DE REPRESENTACION</t>
  </si>
  <si>
    <t>51390000  OTROS SERVICIOS GENERALES</t>
  </si>
  <si>
    <t>51391000  SERVICIOS FUNERARIOS Y DE CEMENTERIOS</t>
  </si>
  <si>
    <t>51392000  IMPUESTOS Y DERECHOS</t>
  </si>
  <si>
    <t>51395000  PENAS, MULTAS, ACCESORIOS Y ACTUALIZACIONES</t>
  </si>
  <si>
    <t>51396000  OTROS GASTOS POR RESPONSABILIDADES</t>
  </si>
  <si>
    <t>51399000  OTROS SERVICIOS GENERALES</t>
  </si>
  <si>
    <t>TOTAL GASTOS DE FUNCIONAMIENTO</t>
  </si>
  <si>
    <t>TRANSFERENCIAS, ASIGNACIONES, SUBSIDIOS Y OTRAS AYUDAS</t>
  </si>
  <si>
    <t>52420000  TRANSFERENCIAS A ENTIDADES PARAESTATALES</t>
  </si>
  <si>
    <t>52421000  TRANSFERENCIAS OTORGADAS A ENTIDADES PARAESTATALES NO EMPRESARIALES Y NO FINANCIERAS</t>
  </si>
  <si>
    <t>52430000  SUBSIDIOS Y SUBVENCIONES</t>
  </si>
  <si>
    <t>52439000  OTROS SUBSIDIOS</t>
  </si>
  <si>
    <t>52440000  AYUDAS SOCIALES A PERSONAS</t>
  </si>
  <si>
    <t>52441000  AYUDAS SOCIALES A PERSONAS</t>
  </si>
  <si>
    <t>52443000  AYUDAS SOCIALES A INSTITUCIONES DE ENSEÑANZA</t>
  </si>
  <si>
    <t>52445000  AYUDAS SOCIALES A INSTITUCIONES SIN FINES DE LUCRO</t>
  </si>
  <si>
    <t>52448000  AYUDAS POR DESASTRES NATURALES Y OTROS SINIESTROS</t>
  </si>
  <si>
    <t>52450000  PENSIONES Y JUBILACIONES</t>
  </si>
  <si>
    <t>52459000  OTRAS PENSIONES Y JUBILACIONES</t>
  </si>
  <si>
    <t>BIENES MUEBLES, INMUEBLES E INTANGIBLES</t>
  </si>
  <si>
    <t>13500000  BIENES MUEBLES, INMUEBLES E INFRAESTRUCTURA Y CONSTRUCCIONES EN PROCESO</t>
  </si>
  <si>
    <t>13500000  BIENES MUEBLES E INMUEBLES</t>
  </si>
  <si>
    <t>INVERSION PUBLICA</t>
  </si>
  <si>
    <t>13610000  INVERSION PUBLICA</t>
  </si>
  <si>
    <t>13600000  INVERSION PUBLICA</t>
  </si>
  <si>
    <t>DEUDA PUBLICA</t>
  </si>
  <si>
    <t>54920000  INTERESES DE LA DEUDA PUBLICA INTERNA</t>
  </si>
  <si>
    <t>54921000  INTERESES DE LA DEUDA INTERNA CON INSTITUCIONES DE CREDITO</t>
  </si>
  <si>
    <t>21190000  AMORTIZACION DE LA DEUDA PUBLICA</t>
  </si>
  <si>
    <t>21910000 AMORTIZACION DE LA DEUDA PUBLICA</t>
  </si>
  <si>
    <t>TOTAL DEL MUNICIPIO</t>
  </si>
  <si>
    <t>51241000 PRODUCTOS MINERALES NO METALICOS</t>
  </si>
  <si>
    <t>51242000 CEMENTO Y PRODUCTOS DE CONCRETO</t>
  </si>
  <si>
    <t>51243000 CAL, YESO Y PRODUCTOS DE YESO</t>
  </si>
  <si>
    <t>51245000 VIDRIO Y PRODUCTOS DE VIDRIO</t>
  </si>
  <si>
    <t>51247000 ARTICULOS METALICOS PARA LA CONSTRUCCION</t>
  </si>
  <si>
    <t>51248000 MATERIALES COMPLEMENTARIOS</t>
  </si>
  <si>
    <t>51255000  MATERIALES, ACCESORIOS Y SUMINISTROS DE LABORATORIO</t>
  </si>
  <si>
    <t>51256000  FIBRAS SINTENTICAS, HULES, PLASTICOS Y DERIVADOS</t>
  </si>
  <si>
    <t>51274000 PRODUCTOS TEXTILES</t>
  </si>
  <si>
    <t>51218000  MATERIALES PARA EL REGISTRO E IDENTIFICACION DE BIENES Y PERSONAS</t>
  </si>
  <si>
    <t>51215000  MATERIAL IMPRESO E INFORMACION DIGITAL</t>
  </si>
  <si>
    <t>51251000  PRODUCTOS QUIMICOS BASICOS</t>
  </si>
  <si>
    <t>51280000  MATERIALES Y SUMINISTROS PARA SEGURIDAD</t>
  </si>
  <si>
    <t>51282000  BLANCOS Y OTROS PRODUCTOS TEXTILES, EXCEPTO PRENDAS DE VESTIR</t>
  </si>
  <si>
    <t>51294000 REFACCIONES Y ACCESORIOS MENORES DE EQUIPO DE COMPUTO Y TECNOLOGIAS DE LA INFORMACION</t>
  </si>
  <si>
    <t>51295000 REFACCIONES Y ACCESORIOS MENORES DE EQUIPO E INSTRUMENTAL MEDICO Y DE LABORATORIO</t>
  </si>
  <si>
    <t>51296000 REFACCIONES Y ACCESORIOS MENORES DE EQUIPO DE TRANSPORTE</t>
  </si>
  <si>
    <t>51298000 REFACCIONES Y ACCESORIOS MENORES DE MAQUINARIA Y OTROS EQUIPOS</t>
  </si>
  <si>
    <t>51299000 REFACCIONES Y ACCESORIOS MENORES OTROS BIENES MUEBLES</t>
  </si>
  <si>
    <t>51316000 SERVICIOS DE TELECOMUNICACIONES Y SATELITES</t>
  </si>
  <si>
    <t>51327000 ARRENDAMIENTO DE ACTIVOS INTANGIBLES</t>
  </si>
  <si>
    <t>51331000 SERVICIOS LEGALES, DE CONTABILIDAD, AUDITORIA Y RELACIONADOS</t>
  </si>
  <si>
    <t>51332000 SERVICIOS DE DISEÑO, ARQUITECTURA, INGENIERIA Y ACTIVIDADES RELACIONADAS</t>
  </si>
  <si>
    <t>51334000 SERVICIOS DE CAPACITACION</t>
  </si>
  <si>
    <t>51335000 SERVICIOS DE INVESTIGACION CIENTIFICA Y DESARROLLO</t>
  </si>
  <si>
    <t>51336000 SERVICIOS DE APOYO ADMINISTRATIVO, TRADUCCION, FOTOCOPIADO E IMPRESIÓN</t>
  </si>
  <si>
    <t>51337000 SERVICIOS DE PROTECCION Y SEGURIDAD</t>
  </si>
  <si>
    <t>51343000 SERVICIOS DE RECAUDACION, TRASLADO Y CUSTODIA DE VALORES</t>
  </si>
  <si>
    <t>51344000 SEGUROS DE RESPONSABILIDAD PATRIMONIAL Y FIANZAS</t>
  </si>
  <si>
    <t>51339000 SERVICIOS PROFESIONALES, CIENTIFICOS Y TECNICOS INTEGRALES</t>
  </si>
  <si>
    <t>51354000  INSTALACION, REPARACION Y MANTENIMIENTO DE EQUIPO E INSTRUMENTAL MEDICO Y DE LABORATORIO</t>
  </si>
  <si>
    <t>51359000  SERVICIOS DE JARDINERIA Y FUMIGACION</t>
  </si>
  <si>
    <t>51363000  SERVICIOS DE CREATIVIDAD, PREPRODUCCION Y PRODUCCION DE PUBLICIDAD, EXCEPTO INTERNET</t>
  </si>
  <si>
    <t>51365000  SERVICIOS DE LA INDUSTRIA FILMICA, DEL SONIDO Y DEL VIDEO</t>
  </si>
  <si>
    <t>51366000  SERVICIO DE CREACION Y DIFUSION DE CONTENIDO EXCLUSIVAMENTE A TRAVES DE INTERNET</t>
  </si>
  <si>
    <t>51369000  OTROS SERVICIOS DE INFORMACION</t>
  </si>
  <si>
    <t>51379000 OTROS SERVICIOS DE TRASLADO Y HOSPEDAJE</t>
  </si>
  <si>
    <t>51383000  CONGRESOS Y CONVENCIONES</t>
  </si>
  <si>
    <t>51384000  EXPOSICIONES</t>
  </si>
  <si>
    <t>51381000  GASTOS DE CEREMONIAL</t>
  </si>
  <si>
    <t>52442000  BECAS Y OTRAS AYUDAS PARA PROGRAMAS DE CAPACITACION</t>
  </si>
  <si>
    <t xml:space="preserve">               OTRAS CUENTAS POR PAGAR  A CORTO PLAZO</t>
  </si>
  <si>
    <t xml:space="preserve">               PRESTAMOS RECIBIDOS A CORTO PLAZO</t>
  </si>
  <si>
    <t>CALENDARIO DEL PRESUPUESTO DE EGRESOS DEL EJERCICIO FISCAL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</si>
</sst>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/>
      <bottom style="hair"/>
    </border>
    <border>
      <left/>
      <right/>
      <top/>
      <bottom style="thin">
        <color theme="4" tint="0.3999800086021423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3" borderId="0" xfId="0" applyFont="1" applyFill="1" applyAlignment="1">
      <alignment horizontal="center"/>
    </xf>
    <xf numFmtId="43" fontId="39" fillId="33" borderId="0" xfId="46" applyFont="1" applyFill="1" applyAlignment="1">
      <alignment horizontal="center"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43" fontId="39" fillId="33" borderId="0" xfId="46" applyFont="1" applyFill="1" applyAlignment="1">
      <alignment/>
    </xf>
    <xf numFmtId="0" fontId="2" fillId="34" borderId="12" xfId="0" applyFont="1" applyFill="1" applyBorder="1" applyAlignment="1">
      <alignment horizontal="center"/>
    </xf>
    <xf numFmtId="43" fontId="2" fillId="34" borderId="12" xfId="46" applyFont="1" applyFill="1" applyBorder="1" applyAlignment="1">
      <alignment horizontal="center"/>
    </xf>
    <xf numFmtId="164" fontId="39" fillId="0" borderId="0" xfId="0" applyNumberFormat="1" applyFont="1" applyFill="1" applyAlignment="1">
      <alignment/>
    </xf>
    <xf numFmtId="0" fontId="40" fillId="0" borderId="13" xfId="0" applyFont="1" applyBorder="1" applyAlignment="1">
      <alignment horizontal="left"/>
    </xf>
    <xf numFmtId="43" fontId="40" fillId="0" borderId="13" xfId="46" applyFont="1" applyBorder="1" applyAlignment="1">
      <alignment/>
    </xf>
    <xf numFmtId="0" fontId="41" fillId="0" borderId="0" xfId="0" applyFont="1" applyAlignment="1">
      <alignment/>
    </xf>
    <xf numFmtId="0" fontId="41" fillId="0" borderId="14" xfId="0" applyFont="1" applyBorder="1" applyAlignment="1">
      <alignment horizontal="left" indent="1"/>
    </xf>
    <xf numFmtId="43" fontId="41" fillId="0" borderId="14" xfId="46" applyFont="1" applyBorder="1" applyAlignment="1">
      <alignment/>
    </xf>
    <xf numFmtId="0" fontId="40" fillId="0" borderId="14" xfId="0" applyFont="1" applyBorder="1" applyAlignment="1">
      <alignment horizontal="left"/>
    </xf>
    <xf numFmtId="43" fontId="40" fillId="0" borderId="14" xfId="46" applyFont="1" applyBorder="1" applyAlignment="1">
      <alignment/>
    </xf>
    <xf numFmtId="0" fontId="41" fillId="0" borderId="15" xfId="0" applyFont="1" applyBorder="1" applyAlignment="1">
      <alignment horizontal="left" indent="1"/>
    </xf>
    <xf numFmtId="43" fontId="41" fillId="0" borderId="15" xfId="46" applyFont="1" applyBorder="1" applyAlignment="1">
      <alignment/>
    </xf>
    <xf numFmtId="0" fontId="2" fillId="0" borderId="0" xfId="0" applyFont="1" applyFill="1" applyBorder="1" applyAlignment="1">
      <alignment horizontal="center"/>
    </xf>
    <xf numFmtId="43" fontId="2" fillId="0" borderId="0" xfId="46" applyFont="1" applyFill="1" applyBorder="1" applyAlignment="1">
      <alignment horizontal="center"/>
    </xf>
    <xf numFmtId="0" fontId="40" fillId="0" borderId="16" xfId="0" applyFont="1" applyBorder="1" applyAlignment="1">
      <alignment horizontal="left"/>
    </xf>
    <xf numFmtId="43" fontId="40" fillId="0" borderId="16" xfId="46" applyFont="1" applyBorder="1" applyAlignment="1">
      <alignment/>
    </xf>
    <xf numFmtId="0" fontId="41" fillId="0" borderId="0" xfId="0" applyFont="1" applyAlignment="1">
      <alignment horizontal="left" indent="1"/>
    </xf>
    <xf numFmtId="43" fontId="41" fillId="0" borderId="0" xfId="46" applyFont="1" applyAlignment="1">
      <alignment/>
    </xf>
    <xf numFmtId="0" fontId="40" fillId="0" borderId="0" xfId="0" applyFont="1" applyFill="1" applyAlignment="1">
      <alignment vertical="center"/>
    </xf>
    <xf numFmtId="43" fontId="40" fillId="0" borderId="17" xfId="46" applyFont="1" applyFill="1" applyBorder="1" applyAlignment="1">
      <alignment/>
    </xf>
    <xf numFmtId="43" fontId="40" fillId="0" borderId="17" xfId="46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0" fillId="0" borderId="17" xfId="0" applyFont="1" applyBorder="1" applyAlignment="1">
      <alignment horizontal="left"/>
    </xf>
    <xf numFmtId="43" fontId="40" fillId="0" borderId="17" xfId="46" applyFont="1" applyBorder="1" applyAlignment="1">
      <alignment/>
    </xf>
    <xf numFmtId="0" fontId="40" fillId="0" borderId="0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/>
    </xf>
    <xf numFmtId="43" fontId="2" fillId="34" borderId="19" xfId="46" applyFont="1" applyFill="1" applyBorder="1" applyAlignment="1">
      <alignment horizontal="center" vertical="center"/>
    </xf>
    <xf numFmtId="43" fontId="0" fillId="0" borderId="0" xfId="46" applyFont="1" applyAlignment="1">
      <alignment/>
    </xf>
    <xf numFmtId="43" fontId="0" fillId="0" borderId="0" xfId="46" applyFont="1" applyFill="1" applyAlignment="1">
      <alignment/>
    </xf>
    <xf numFmtId="43" fontId="38" fillId="34" borderId="10" xfId="46" applyFont="1" applyFill="1" applyBorder="1" applyAlignment="1">
      <alignment horizontal="center" vertical="center"/>
    </xf>
    <xf numFmtId="43" fontId="38" fillId="34" borderId="11" xfId="46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7648575</xdr:colOff>
      <xdr:row>0</xdr:row>
      <xdr:rowOff>123825</xdr:rowOff>
    </xdr:from>
    <xdr:to>
      <xdr:col>0</xdr:col>
      <xdr:colOff>8572500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23825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0</xdr:row>
      <xdr:rowOff>114300</xdr:rowOff>
    </xdr:from>
    <xdr:to>
      <xdr:col>10</xdr:col>
      <xdr:colOff>685800</xdr:colOff>
      <xdr:row>3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83825" y="114300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yp_mpamaro\Desktop\2017\2017\PROYECCION%20PRESIDENTE\PRESUPUESTO%20MODIFICADO%202017%20(FEB)\PUBLICACION%20TRANSPARENCIA%20TRIMESTRAL\ENE.FEB.MAR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4"/>
      <sheetName val="fnd_gfm_2639511"/>
      <sheetName val="Hoja1"/>
      <sheetName val="Hoja3"/>
      <sheetName val="MODIF (Hoja 3)"/>
      <sheetName val="GLOBAL"/>
      <sheetName val="Hoja7"/>
      <sheetName val="FONDO IV"/>
      <sheetName val="FORTAMUN"/>
    </sheetNames>
    <sheetDataSet>
      <sheetData sheetId="3">
        <row r="1">
          <cell r="A1" t="str">
            <v>valor</v>
          </cell>
          <cell r="B1" t="str">
            <v>Descripcion</v>
          </cell>
          <cell r="C1" t="str">
            <v>Grupo</v>
          </cell>
          <cell r="D1" t="str">
            <v>Nivel</v>
          </cell>
          <cell r="E1" t="str">
            <v>Clasificadores</v>
          </cell>
        </row>
        <row r="2">
          <cell r="A2" t="str">
            <v>10000000</v>
          </cell>
          <cell r="B2" t="str">
            <v>ACTIVO</v>
          </cell>
          <cell r="C2" t="str">
            <v>GENERO</v>
          </cell>
          <cell r="D2">
            <v>1</v>
          </cell>
          <cell r="E2" t="str">
            <v>No.No.</v>
          </cell>
        </row>
        <row r="3">
          <cell r="A3" t="str">
            <v>11000000</v>
          </cell>
          <cell r="B3" t="str">
            <v>ACTIVO CIRCULANTE</v>
          </cell>
          <cell r="C3" t="str">
            <v>GRUPO</v>
          </cell>
          <cell r="D3">
            <v>2</v>
          </cell>
          <cell r="E3" t="str">
            <v>No.No.</v>
          </cell>
        </row>
        <row r="4">
          <cell r="A4" t="str">
            <v>11100000</v>
          </cell>
          <cell r="B4" t="str">
            <v>EFECTIVO Y EQUIVALENTES</v>
          </cell>
          <cell r="C4" t="str">
            <v>RUBRO/CAPITULO</v>
          </cell>
          <cell r="D4">
            <v>3</v>
          </cell>
          <cell r="E4" t="str">
            <v>No.No.</v>
          </cell>
        </row>
        <row r="5">
          <cell r="A5" t="str">
            <v>11110000</v>
          </cell>
          <cell r="B5" t="str">
            <v>EFECTIVO</v>
          </cell>
          <cell r="C5" t="str">
            <v>cuenta/concepto</v>
          </cell>
          <cell r="D5">
            <v>4</v>
          </cell>
          <cell r="E5" t="str">
            <v>No.No.</v>
          </cell>
        </row>
        <row r="6">
          <cell r="A6" t="str">
            <v>11200000</v>
          </cell>
          <cell r="B6" t="str">
            <v>DERECHOS A RECIBIR EFECTIVO O EQUIVALENTES</v>
          </cell>
          <cell r="C6" t="str">
            <v>RUBRO/CAPITULO</v>
          </cell>
          <cell r="D6">
            <v>3</v>
          </cell>
          <cell r="E6" t="str">
            <v>No.No.</v>
          </cell>
        </row>
        <row r="7">
          <cell r="A7" t="str">
            <v>11230000</v>
          </cell>
          <cell r="B7" t="str">
            <v>DEUDORES DIVERSOS POR COBRAR A CORTO PLAZO</v>
          </cell>
          <cell r="C7" t="str">
            <v>cuenta/concepto</v>
          </cell>
          <cell r="D7">
            <v>4</v>
          </cell>
          <cell r="E7" t="str">
            <v>No.No.</v>
          </cell>
        </row>
        <row r="8">
          <cell r="A8" t="str">
            <v>11120000</v>
          </cell>
          <cell r="B8" t="str">
            <v>BANCOS/TESORERIA</v>
          </cell>
          <cell r="C8" t="str">
            <v>cuenta/concepto</v>
          </cell>
          <cell r="D8">
            <v>4</v>
          </cell>
          <cell r="E8" t="str">
            <v>No.No.</v>
          </cell>
        </row>
        <row r="9">
          <cell r="A9" t="str">
            <v>11123040</v>
          </cell>
          <cell r="B9" t="str">
            <v>BANCARIZACION BANCOMER 0161137255</v>
          </cell>
        </row>
        <row r="10">
          <cell r="A10" t="str">
            <v>11231000</v>
          </cell>
          <cell r="B10" t="str">
            <v>DEUDORES POR COBRAR A CORTO PLAZO</v>
          </cell>
          <cell r="C10" t="str">
            <v>Partida Generica</v>
          </cell>
          <cell r="D10">
            <v>5</v>
          </cell>
          <cell r="E10" t="str">
            <v>No.No.</v>
          </cell>
        </row>
        <row r="11">
          <cell r="A11" t="str">
            <v>11231001</v>
          </cell>
          <cell r="B11" t="str">
            <v>DEUDORES DIVERSOS VARIOS</v>
          </cell>
        </row>
        <row r="12">
          <cell r="A12" t="str">
            <v>11231002</v>
          </cell>
          <cell r="B12" t="str">
            <v>DEUDORES DIVERSOS BANOBRAS</v>
          </cell>
        </row>
        <row r="13">
          <cell r="A13" t="str">
            <v>11231003</v>
          </cell>
          <cell r="B13" t="str">
            <v>INGRESOS CAJAS</v>
          </cell>
        </row>
        <row r="14">
          <cell r="A14" t="str">
            <v>11231004</v>
          </cell>
          <cell r="B14" t="str">
            <v>CHEQUES DEVUELTOS</v>
          </cell>
        </row>
        <row r="15">
          <cell r="A15" t="str">
            <v>11231005</v>
          </cell>
          <cell r="B15" t="str">
            <v>DEUDORES DIVERSOS TESORERIA</v>
          </cell>
        </row>
        <row r="16">
          <cell r="A16" t="str">
            <v>11231006</v>
          </cell>
          <cell r="B16" t="str">
            <v>DEUDORES DIVERSOS SEGURO SOCIAL</v>
          </cell>
        </row>
        <row r="17">
          <cell r="A17" t="str">
            <v>11231007</v>
          </cell>
          <cell r="B17" t="str">
            <v>DEUDORES DIVERSOS AMD</v>
          </cell>
        </row>
        <row r="18">
          <cell r="A18" t="str">
            <v>11231008</v>
          </cell>
          <cell r="B18" t="str">
            <v>PROGRAMA DE VIVIENDA 2000</v>
          </cell>
        </row>
        <row r="19">
          <cell r="A19" t="str">
            <v>11231009</v>
          </cell>
          <cell r="B19" t="str">
            <v>PROGRAMAS FEDERALES</v>
          </cell>
        </row>
        <row r="20">
          <cell r="A20" t="str">
            <v>11231010</v>
          </cell>
          <cell r="B20" t="str">
            <v>PRESTAMOS DE AHORRO SINDICATO</v>
          </cell>
        </row>
        <row r="21">
          <cell r="A21" t="str">
            <v>11231011</v>
          </cell>
          <cell r="B21" t="str">
            <v>BROCALES OBRAS PUBLICAS</v>
          </cell>
        </row>
        <row r="22">
          <cell r="A22" t="str">
            <v>11231012</v>
          </cell>
          <cell r="B22" t="str">
            <v>DEUDORES DIVERSOS UNIFORMES</v>
          </cell>
        </row>
        <row r="23">
          <cell r="A23" t="str">
            <v>11231013</v>
          </cell>
          <cell r="B23" t="str">
            <v>CREDITO FOCMED</v>
          </cell>
        </row>
        <row r="24">
          <cell r="A24" t="str">
            <v>11231014</v>
          </cell>
          <cell r="B24" t="str">
            <v>DEUDORES DIVERSOS SANTANDER</v>
          </cell>
        </row>
        <row r="25">
          <cell r="A25" t="str">
            <v>11231015</v>
          </cell>
          <cell r="B25" t="str">
            <v>DEUDORES DIVERSOS SUBSIDIO AL EMPLEO</v>
          </cell>
        </row>
        <row r="26">
          <cell r="A26" t="str">
            <v>11231016</v>
          </cell>
          <cell r="B26" t="str">
            <v>DEUDORES FONDO PRESTAMOS VIALIDAD</v>
          </cell>
        </row>
        <row r="27">
          <cell r="A27" t="str">
            <v>11231017</v>
          </cell>
          <cell r="B27" t="str">
            <v>DEUDORES DIV UNIFORMES 2001</v>
          </cell>
        </row>
        <row r="28">
          <cell r="A28" t="str">
            <v>11231018</v>
          </cell>
          <cell r="B28" t="str">
            <v>DEUDORES DIV PROGAMA VIVAH 99</v>
          </cell>
        </row>
        <row r="29">
          <cell r="A29" t="str">
            <v>11231019</v>
          </cell>
          <cell r="B29" t="str">
            <v>DEUDORES DIV OXXO</v>
          </cell>
        </row>
        <row r="30">
          <cell r="A30" t="str">
            <v>11231020</v>
          </cell>
          <cell r="B30" t="str">
            <v>DEUDORES DIV DONACION PEMEX</v>
          </cell>
        </row>
        <row r="31">
          <cell r="A31" t="str">
            <v>11232000</v>
          </cell>
          <cell r="B31" t="str">
            <v>DEUDORES DIVERSOS SUBSIDIOS</v>
          </cell>
          <cell r="C31" t="str">
            <v>Partida Generica</v>
          </cell>
          <cell r="D31">
            <v>5</v>
          </cell>
          <cell r="E31" t="str">
            <v>No.No.</v>
          </cell>
        </row>
        <row r="32">
          <cell r="A32" t="str">
            <v>11232001</v>
          </cell>
          <cell r="B32" t="str">
            <v>SUBSIDIO IMPUESTO PREDIAL</v>
          </cell>
        </row>
        <row r="33">
          <cell r="A33" t="str">
            <v>11232002</v>
          </cell>
          <cell r="B33" t="str">
            <v>SUBSIDIO REZAGO IMPUESTO PREDIAL</v>
          </cell>
        </row>
        <row r="34">
          <cell r="A34" t="str">
            <v>11232003</v>
          </cell>
          <cell r="B34" t="str">
            <v>DIFERENCIAS DE PREDIAL</v>
          </cell>
        </row>
        <row r="35">
          <cell r="A35" t="str">
            <v>11232004</v>
          </cell>
          <cell r="B35" t="str">
            <v>SUBSIDIO IMPUESTO DE TRASLACION</v>
          </cell>
        </row>
        <row r="36">
          <cell r="A36" t="str">
            <v>11232005</v>
          </cell>
          <cell r="B36" t="str">
            <v>SUBSIDIO PERMISO DE BAILES Y OTROS ESPECTACULOS</v>
          </cell>
        </row>
        <row r="37">
          <cell r="A37" t="str">
            <v>11232006</v>
          </cell>
          <cell r="B37" t="str">
            <v>SUBSIDIO DE ALTA DE PATENTES</v>
          </cell>
        </row>
        <row r="38">
          <cell r="A38" t="str">
            <v>11232007</v>
          </cell>
          <cell r="B38" t="str">
            <v>SUBSIDIO REFRENDO DE PATENTES</v>
          </cell>
        </row>
        <row r="39">
          <cell r="A39" t="str">
            <v>11232008</v>
          </cell>
          <cell r="B39" t="str">
            <v>SUBSIDIO DE MOVIMIENTO DE PATENTES</v>
          </cell>
        </row>
        <row r="40">
          <cell r="A40" t="str">
            <v>11232009</v>
          </cell>
          <cell r="B40" t="str">
            <v>SUBSIDIO COMERCIANTES EN PUESTOS FIJOS MERCADO GOMEZ PALACIO</v>
          </cell>
        </row>
        <row r="41">
          <cell r="A41" t="str">
            <v>11232010</v>
          </cell>
          <cell r="B41" t="str">
            <v>SUBSIDIO COMERCIANTES EN PUESTOS FIJOS MERCADO INDEPENDENCIA</v>
          </cell>
        </row>
        <row r="42">
          <cell r="A42" t="str">
            <v>11232011</v>
          </cell>
          <cell r="B42" t="str">
            <v>SUBSIDIO COMERCIANTES EN PUESTOS FIJOS MERCADO SAN JOSE</v>
          </cell>
        </row>
        <row r="43">
          <cell r="A43" t="str">
            <v>11232012</v>
          </cell>
          <cell r="B43" t="str">
            <v>SUBSIDIO COMERCIANTES EN PUESTOS FIJOS MERCADO CANELAS</v>
          </cell>
        </row>
        <row r="44">
          <cell r="A44" t="str">
            <v>11232013</v>
          </cell>
          <cell r="B44" t="str">
            <v>SUBSIDIO RECARGOS DE IMPUESTO PREDIAL</v>
          </cell>
        </row>
        <row r="45">
          <cell r="A45" t="str">
            <v>11232014</v>
          </cell>
          <cell r="B45" t="str">
            <v>SUBSIDIO RECARGOS</v>
          </cell>
        </row>
        <row r="46">
          <cell r="A46" t="str">
            <v>11232015</v>
          </cell>
          <cell r="B46" t="str">
            <v>SUBSIDIO MULTAS DE INSPECTORES</v>
          </cell>
        </row>
        <row r="47">
          <cell r="A47" t="str">
            <v>11232016</v>
          </cell>
          <cell r="B47" t="str">
            <v>SUBSIDIO MULTAS POR OBRAS PUBLICAS</v>
          </cell>
        </row>
        <row r="48">
          <cell r="A48" t="str">
            <v>11232017</v>
          </cell>
          <cell r="B48" t="str">
            <v>SUBSIDIO POR INFRACCIONES DE ESTACIONOMETROS</v>
          </cell>
        </row>
        <row r="49">
          <cell r="A49" t="str">
            <v>11232018</v>
          </cell>
          <cell r="B49" t="str">
            <v>SUBSIDIO MULTAS DIVERSAS SERVICIOS PUBLICOS</v>
          </cell>
        </row>
        <row r="50">
          <cell r="A50" t="str">
            <v>11232019</v>
          </cell>
          <cell r="B50" t="str">
            <v>SUBSIDIO MULTAS SANITARIAS</v>
          </cell>
        </row>
        <row r="51">
          <cell r="A51" t="str">
            <v>11232020</v>
          </cell>
          <cell r="B51" t="str">
            <v>SUBSIDIO POR INFRACCIONES DE TRANSITO</v>
          </cell>
        </row>
        <row r="52">
          <cell r="A52" t="str">
            <v>11232021</v>
          </cell>
          <cell r="B52" t="str">
            <v>SUBSIDIO MULTAS INSPECTORES DE POLICIA</v>
          </cell>
        </row>
        <row r="53">
          <cell r="A53" t="str">
            <v>11232022</v>
          </cell>
          <cell r="B53" t="str">
            <v>SUBSIDIOS COMERCIOS</v>
          </cell>
        </row>
        <row r="54">
          <cell r="A54" t="str">
            <v>11232023</v>
          </cell>
          <cell r="B54" t="str">
            <v>SUBSIDIO AMBULANTES</v>
          </cell>
        </row>
        <row r="55">
          <cell r="A55" t="str">
            <v>11232024</v>
          </cell>
          <cell r="B55" t="str">
            <v>SUBSIDIO DE AMBULANTES TEMPORALES</v>
          </cell>
        </row>
        <row r="56">
          <cell r="A56" t="str">
            <v>11232025</v>
          </cell>
          <cell r="B56" t="str">
            <v>SUBSIDIO DE AMPLIACION DE HORARIO</v>
          </cell>
        </row>
        <row r="57">
          <cell r="A57" t="str">
            <v>11232026</v>
          </cell>
          <cell r="B57" t="str">
            <v>SUBSIDIO LICENCIAS DE FUNCIONAMIENTO</v>
          </cell>
        </row>
        <row r="58">
          <cell r="A58" t="str">
            <v>11232027</v>
          </cell>
          <cell r="B58" t="str">
            <v>SUBSIDIO GASTOS DE EJECUCION</v>
          </cell>
        </row>
        <row r="59">
          <cell r="A59" t="str">
            <v>11232028</v>
          </cell>
          <cell r="B59" t="str">
            <v>SUBSIDIO RECUPERACION DE OBRA</v>
          </cell>
        </row>
        <row r="60">
          <cell r="A60" t="str">
            <v>11232029</v>
          </cell>
          <cell r="B60" t="str">
            <v>SUBSIDIO RECOLECCION DE BASURA</v>
          </cell>
        </row>
        <row r="61">
          <cell r="A61" t="str">
            <v>11232030</v>
          </cell>
          <cell r="B61" t="str">
            <v>SUBSIDIO CATASTRALES</v>
          </cell>
        </row>
        <row r="62">
          <cell r="A62" t="str">
            <v>11232031</v>
          </cell>
          <cell r="B62" t="str">
            <v>SUBSIDIO MULTAS ADMINISTRATIVA</v>
          </cell>
        </row>
        <row r="63">
          <cell r="A63" t="str">
            <v>11232032</v>
          </cell>
          <cell r="B63" t="str">
            <v>APORTACION MUNICIPAL JUBILADOS</v>
          </cell>
        </row>
        <row r="64">
          <cell r="A64" t="str">
            <v>11232033</v>
          </cell>
          <cell r="B64" t="str">
            <v>APORTACION MUNICIPAL EXTRAORDINARIA</v>
          </cell>
        </row>
        <row r="65">
          <cell r="A65" t="str">
            <v>11232034</v>
          </cell>
          <cell r="B65" t="str">
            <v>SUBSIDIO PAGOS VENCIDOS VARIOS</v>
          </cell>
        </row>
        <row r="66">
          <cell r="A66" t="str">
            <v>11232038</v>
          </cell>
          <cell r="B66" t="str">
            <v>APORTACION MPAL. DE CONSTRUCCION</v>
          </cell>
        </row>
        <row r="67">
          <cell r="A67" t="str">
            <v>11232039</v>
          </cell>
          <cell r="B67" t="str">
            <v>APORTACION MUNICIPAL SOBRE FRACCIONAMIENTO</v>
          </cell>
        </row>
        <row r="68">
          <cell r="A68" t="str">
            <v>11232040</v>
          </cell>
          <cell r="B68" t="str">
            <v>APORTACION MUNICIPAL POR CERTIFICACION , LEGALIZACION Y EXPEDICION DE COPIAS</v>
          </cell>
        </row>
        <row r="69">
          <cell r="A69" t="str">
            <v>11232041</v>
          </cell>
          <cell r="B69" t="str">
            <v>APORTACION POR CANALIZACION DE INSTALACIONES SUBTERRANEAS</v>
          </cell>
        </row>
        <row r="70">
          <cell r="A70" t="str">
            <v>11232042</v>
          </cell>
          <cell r="B70" t="str">
            <v>APORTACION MUNICIPAL POR ESTABLECIMIENTO E INSTALACION  DE MOBILIARIO</v>
          </cell>
        </row>
        <row r="71">
          <cell r="A71" t="str">
            <v>11232043</v>
          </cell>
          <cell r="B71" t="str">
            <v>SUBSIDIO POR DIFERENCIA DE CONSTRUCCION PREDIAL</v>
          </cell>
        </row>
        <row r="72">
          <cell r="A72" t="str">
            <v>11232044</v>
          </cell>
          <cell r="B72" t="str">
            <v>SUBSIDIO POR PREDIOS OMISOS PREDIAL</v>
          </cell>
        </row>
        <row r="73">
          <cell r="A73" t="str">
            <v>11232045</v>
          </cell>
          <cell r="B73" t="str">
            <v>SUBSIDIO POR PREDIOS OMISOS REZAGO</v>
          </cell>
        </row>
        <row r="74">
          <cell r="A74" t="str">
            <v>11232046</v>
          </cell>
          <cell r="B74" t="str">
            <v>SUBSIDIO POR EMPADRONAMIENTO</v>
          </cell>
        </row>
        <row r="75">
          <cell r="A75" t="str">
            <v>11232047</v>
          </cell>
          <cell r="B75" t="str">
            <v>APORTACION MUNICIPAL DIFERENCIAS DE CONSTRUCCION - REZAGO</v>
          </cell>
        </row>
        <row r="76">
          <cell r="A76" t="str">
            <v>11232048</v>
          </cell>
          <cell r="B76" t="str">
            <v>SUBSIDIO LEY DE INGRESOS 2012</v>
          </cell>
        </row>
        <row r="77">
          <cell r="A77" t="str">
            <v>11232049</v>
          </cell>
          <cell r="B77" t="str">
            <v>SUBSIDIO LEY DE INGRESOS 2011  REZAGO</v>
          </cell>
        </row>
        <row r="78">
          <cell r="A78" t="str">
            <v>11232050</v>
          </cell>
          <cell r="B78" t="str">
            <v>SUBSIDIO PREDIAL POR AVALUO CATASTRAL</v>
          </cell>
        </row>
        <row r="79">
          <cell r="A79" t="str">
            <v>11232051</v>
          </cell>
          <cell r="B79" t="str">
            <v>SUBSIDIO POR APORTACION DESARROLLO RURAL</v>
          </cell>
        </row>
        <row r="80">
          <cell r="A80" t="str">
            <v>11232053</v>
          </cell>
          <cell r="B80" t="str">
            <v>SUBSIDIO POR INHUMACIONES</v>
          </cell>
        </row>
        <row r="81">
          <cell r="A81" t="str">
            <v>11232054</v>
          </cell>
          <cell r="B81" t="str">
            <v>SUBSIDIO POR DERECHO DE USO DE FOSAS A PERPETUIDAD</v>
          </cell>
        </row>
        <row r="82">
          <cell r="A82" t="str">
            <v>11232055</v>
          </cell>
          <cell r="B82" t="str">
            <v>SUBSIDIO POR EXHUMACIONES</v>
          </cell>
        </row>
        <row r="83">
          <cell r="A83" t="str">
            <v>11232056</v>
          </cell>
          <cell r="B83" t="str">
            <v>SUBSIDIO POR REHINUMACIONES</v>
          </cell>
        </row>
        <row r="84">
          <cell r="A84" t="str">
            <v>11232057</v>
          </cell>
          <cell r="B84" t="str">
            <v>SUBSIDIO POR RESTOS DE NICHOS Y GAVETAS A PERPETUIDAD</v>
          </cell>
        </row>
        <row r="85">
          <cell r="A85" t="str">
            <v>11232058</v>
          </cell>
          <cell r="B85" t="str">
            <v>SUBSIDIO POR CONSTRUCCIONES DE FOSAS</v>
          </cell>
        </row>
        <row r="86">
          <cell r="A86" t="str">
            <v>11232059</v>
          </cell>
          <cell r="B86" t="str">
            <v>SUBSIDIO POR MONUMENTOS</v>
          </cell>
        </row>
        <row r="87">
          <cell r="A87" t="str">
            <v>11232060</v>
          </cell>
          <cell r="B87" t="str">
            <v>SUBSIDIO POR TRASLADO CADAVERES</v>
          </cell>
        </row>
        <row r="88">
          <cell r="A88" t="str">
            <v>11232061</v>
          </cell>
          <cell r="B88" t="str">
            <v>SUBSIDIO POR CONSTRUCCIONES DE LOZAS</v>
          </cell>
        </row>
        <row r="89">
          <cell r="A89" t="str">
            <v>11232062</v>
          </cell>
          <cell r="B89" t="str">
            <v>SUBSIDIO POR SERVICIO DE CREMACION</v>
          </cell>
        </row>
        <row r="90">
          <cell r="A90" t="str">
            <v>11232063</v>
          </cell>
          <cell r="B90" t="str">
            <v>SUBSIDIO POR OTROS SERVICIOS DE PANTEON</v>
          </cell>
        </row>
        <row r="91">
          <cell r="A91" t="str">
            <v>11233000</v>
          </cell>
          <cell r="B91" t="str">
            <v>DEUDORES DIVERSOS RESPONSABILIDADES</v>
          </cell>
          <cell r="C91" t="str">
            <v>Partida Generica</v>
          </cell>
          <cell r="D91">
            <v>5</v>
          </cell>
          <cell r="E91" t="str">
            <v>No.No.</v>
          </cell>
        </row>
        <row r="92">
          <cell r="A92" t="str">
            <v>11233001</v>
          </cell>
          <cell r="B92" t="str">
            <v>MA. DE LOURDES LOZANO ARROYO</v>
          </cell>
        </row>
        <row r="93">
          <cell r="A93" t="str">
            <v>11233002</v>
          </cell>
          <cell r="B93" t="str">
            <v>LORENZA LOPEZ SARABIA</v>
          </cell>
        </row>
        <row r="94">
          <cell r="A94" t="str">
            <v>11233003</v>
          </cell>
          <cell r="B94" t="str">
            <v>VIRGINIA TREMILLO ROMO</v>
          </cell>
        </row>
        <row r="95">
          <cell r="A95" t="str">
            <v>11233004</v>
          </cell>
          <cell r="B95" t="str">
            <v>LOURDES DOLORES SOLIS SANTILLAN</v>
          </cell>
        </row>
        <row r="96">
          <cell r="A96" t="str">
            <v>11233005</v>
          </cell>
          <cell r="B96" t="str">
            <v>MA. ELENA SANTACRUZ A.</v>
          </cell>
        </row>
        <row r="97">
          <cell r="A97" t="str">
            <v>11233006</v>
          </cell>
          <cell r="B97" t="str">
            <v>YOLANDA MORA SERRANO</v>
          </cell>
        </row>
        <row r="98">
          <cell r="A98" t="str">
            <v>11233007</v>
          </cell>
          <cell r="B98" t="str">
            <v>MA. MAGDALENA SIERRA OLIVAN</v>
          </cell>
        </row>
        <row r="99">
          <cell r="A99" t="str">
            <v>11233008</v>
          </cell>
          <cell r="B99" t="str">
            <v>FRANCISCO RIOS ODRIZOLA</v>
          </cell>
        </row>
        <row r="100">
          <cell r="A100" t="str">
            <v>11233009</v>
          </cell>
          <cell r="B100" t="str">
            <v>HECTOR JIMENEZ IRUNGARAY</v>
          </cell>
        </row>
        <row r="101">
          <cell r="A101" t="str">
            <v>11233010</v>
          </cell>
          <cell r="B101" t="str">
            <v>ALFONSO PEREZ BANDERAS</v>
          </cell>
        </row>
        <row r="102">
          <cell r="A102" t="str">
            <v>11233011</v>
          </cell>
          <cell r="B102" t="str">
            <v>PATRICIA AGUIRRE HERRERA</v>
          </cell>
        </row>
        <row r="103">
          <cell r="A103" t="str">
            <v>11233012</v>
          </cell>
          <cell r="B103" t="str">
            <v>GULLERMO CORREA GAMIZ</v>
          </cell>
        </row>
        <row r="104">
          <cell r="A104" t="str">
            <v>11233013</v>
          </cell>
          <cell r="B104" t="str">
            <v>BLANCA ELIDA ARREDONDO MENDEZ</v>
          </cell>
        </row>
        <row r="105">
          <cell r="A105" t="str">
            <v>11233014</v>
          </cell>
          <cell r="B105" t="str">
            <v>VIRGINIA CASTAÑEDA ESTUPIÑAN</v>
          </cell>
        </row>
        <row r="106">
          <cell r="A106" t="str">
            <v>11233015</v>
          </cell>
          <cell r="B106" t="str">
            <v>LAURA ANGELICA VALLES VALLES</v>
          </cell>
        </row>
        <row r="107">
          <cell r="A107" t="str">
            <v>11233016</v>
          </cell>
          <cell r="B107" t="str">
            <v>MARIA DEL SOCORRO DELFIN REYES</v>
          </cell>
        </row>
        <row r="108">
          <cell r="A108" t="str">
            <v>11233017</v>
          </cell>
          <cell r="B108" t="str">
            <v>OSCAR RENE MURGA HERRERA</v>
          </cell>
        </row>
        <row r="109">
          <cell r="A109" t="str">
            <v>11233018</v>
          </cell>
          <cell r="B109" t="str">
            <v>MARIA DE LOURDES MARTINEZ LUNA</v>
          </cell>
        </row>
        <row r="110">
          <cell r="A110" t="str">
            <v>11233019</v>
          </cell>
          <cell r="B110" t="str">
            <v>ALMA ALICIA CARREON GONZALEZ</v>
          </cell>
        </row>
        <row r="111">
          <cell r="A111" t="str">
            <v>11233020</v>
          </cell>
          <cell r="B111" t="str">
            <v>PERLA MUÑOZ MARTINEZ</v>
          </cell>
        </row>
        <row r="112">
          <cell r="A112" t="str">
            <v>11233021</v>
          </cell>
          <cell r="B112" t="str">
            <v>LUIS FERNANDO FLORES GURROLA</v>
          </cell>
        </row>
        <row r="113">
          <cell r="A113" t="str">
            <v>11233022</v>
          </cell>
          <cell r="B113" t="str">
            <v>MONICA SUSANA PARTIDA ALATORRE</v>
          </cell>
        </row>
        <row r="114">
          <cell r="A114" t="str">
            <v>11233023</v>
          </cell>
          <cell r="B114" t="str">
            <v>LORENA QUIÑONES GUERRERO</v>
          </cell>
        </row>
        <row r="115">
          <cell r="A115" t="str">
            <v>11233024</v>
          </cell>
          <cell r="B115" t="str">
            <v>EDUARDO GALLARDO MACIAS</v>
          </cell>
        </row>
        <row r="116">
          <cell r="A116" t="str">
            <v>11233025</v>
          </cell>
          <cell r="B116" t="str">
            <v>ISIDRO CATAÑO DUARTE</v>
          </cell>
        </row>
        <row r="117">
          <cell r="A117" t="str">
            <v>11233026</v>
          </cell>
          <cell r="B117" t="str">
            <v>MA. DEL ROCIO ANGEL AVILA</v>
          </cell>
        </row>
        <row r="118">
          <cell r="A118" t="str">
            <v>11233027</v>
          </cell>
          <cell r="B118" t="str">
            <v>SERGIO OSVALDO BARRON COLMENERO</v>
          </cell>
        </row>
        <row r="119">
          <cell r="A119" t="str">
            <v>11233028</v>
          </cell>
          <cell r="B119" t="str">
            <v>SILVIA ISABEL PABLO</v>
          </cell>
        </row>
        <row r="120">
          <cell r="A120" t="str">
            <v>11233029</v>
          </cell>
          <cell r="B120" t="str">
            <v>ELVA PARRA RAMIREZ</v>
          </cell>
        </row>
        <row r="121">
          <cell r="A121" t="str">
            <v>11233030</v>
          </cell>
          <cell r="B121" t="str">
            <v>OFELIA BEATRIZ RICH VILLARREAL</v>
          </cell>
        </row>
        <row r="122">
          <cell r="A122" t="str">
            <v>11233031</v>
          </cell>
          <cell r="B122" t="str">
            <v>YOLANDA VALDES ORTEGA</v>
          </cell>
        </row>
        <row r="123">
          <cell r="A123" t="str">
            <v>11233032</v>
          </cell>
          <cell r="B123" t="str">
            <v>MA. MINERVA VIRIDIANA SOTO VILLARREAL</v>
          </cell>
        </row>
        <row r="124">
          <cell r="A124" t="str">
            <v>11233033</v>
          </cell>
          <cell r="B124" t="str">
            <v>BRENDA ESMERALDA VEGA ANGEL</v>
          </cell>
        </row>
        <row r="125">
          <cell r="A125" t="str">
            <v>11233034</v>
          </cell>
          <cell r="B125" t="str">
            <v>LUDIVINA MONCISVAIS CASTRO</v>
          </cell>
        </row>
        <row r="126">
          <cell r="A126" t="str">
            <v>11233035</v>
          </cell>
          <cell r="B126" t="str">
            <v>IVAN DE JESUS ALANIS DOMINGUEZ</v>
          </cell>
        </row>
        <row r="127">
          <cell r="A127" t="str">
            <v>11233036</v>
          </cell>
          <cell r="B127" t="str">
            <v>ESTHER PARRA RAMIREZ</v>
          </cell>
        </row>
        <row r="128">
          <cell r="A128" t="str">
            <v>11233037</v>
          </cell>
          <cell r="B128" t="str">
            <v>MARIANA CASTAÑEDA BRISEÑO</v>
          </cell>
        </row>
        <row r="129">
          <cell r="A129" t="str">
            <v>11233038</v>
          </cell>
          <cell r="B129" t="str">
            <v>MARIA ESTELA GARCIA ZAVALA</v>
          </cell>
        </row>
        <row r="130">
          <cell r="A130" t="str">
            <v>11233039</v>
          </cell>
          <cell r="B130" t="str">
            <v>AMELIA ISABEL PEÑA CORDOVA</v>
          </cell>
        </row>
        <row r="131">
          <cell r="A131" t="str">
            <v>11233040</v>
          </cell>
          <cell r="B131" t="str">
            <v>JUAN LUIS OROZCO JIMENEZ</v>
          </cell>
        </row>
        <row r="132">
          <cell r="A132" t="str">
            <v>11233041</v>
          </cell>
          <cell r="B132" t="str">
            <v>ADRIANA TORRES ALATORRE</v>
          </cell>
        </row>
        <row r="133">
          <cell r="A133" t="str">
            <v>11233042</v>
          </cell>
          <cell r="B133" t="str">
            <v>MA. DEL ROCIO CARMONA UNZUETA</v>
          </cell>
        </row>
        <row r="134">
          <cell r="A134" t="str">
            <v>11233043</v>
          </cell>
          <cell r="B134" t="str">
            <v>LUCIA SARAI GONZALEZ MARTINEZ</v>
          </cell>
        </row>
        <row r="135">
          <cell r="A135" t="str">
            <v>11233044</v>
          </cell>
          <cell r="B135" t="str">
            <v>JOSE LUIS DE LA PAZ CANALES</v>
          </cell>
        </row>
        <row r="136">
          <cell r="A136" t="str">
            <v>11233045</v>
          </cell>
          <cell r="B136" t="str">
            <v>MARGARITA CASTAÑEDA CARRILLO</v>
          </cell>
        </row>
        <row r="137">
          <cell r="A137" t="str">
            <v>11233046</v>
          </cell>
          <cell r="B137" t="str">
            <v>ERNESTO MANUEL LOPEZ ANGEL</v>
          </cell>
        </row>
        <row r="138">
          <cell r="A138" t="str">
            <v>11233047</v>
          </cell>
          <cell r="B138" t="str">
            <v>MIGUEL ANGEL CALZADA ORDAZ</v>
          </cell>
        </row>
        <row r="139">
          <cell r="A139" t="str">
            <v>11233048</v>
          </cell>
          <cell r="B139" t="str">
            <v>ERIKA GALLARDO MACIAS</v>
          </cell>
        </row>
        <row r="140">
          <cell r="A140" t="str">
            <v>11233049</v>
          </cell>
          <cell r="B140" t="str">
            <v>JUDITH CARREON GONZALEZ</v>
          </cell>
        </row>
        <row r="141">
          <cell r="A141" t="str">
            <v>11233050</v>
          </cell>
          <cell r="B141" t="str">
            <v>ITZEL ARZOLA PARRA</v>
          </cell>
        </row>
        <row r="142">
          <cell r="A142" t="str">
            <v>11233051</v>
          </cell>
          <cell r="B142" t="str">
            <v>JANETH LOPEZ SARABIA</v>
          </cell>
        </row>
        <row r="143">
          <cell r="A143" t="str">
            <v>11233052</v>
          </cell>
          <cell r="B143" t="str">
            <v>EDITH MIER MERAZ</v>
          </cell>
        </row>
        <row r="144">
          <cell r="A144" t="str">
            <v>11233053</v>
          </cell>
          <cell r="B144" t="str">
            <v>GABRIELA MATA ORTIZ</v>
          </cell>
        </row>
        <row r="145">
          <cell r="A145" t="str">
            <v>11233054</v>
          </cell>
          <cell r="B145" t="str">
            <v>LARISSA DE LA LUZ RODRÍGUEZ SALAS</v>
          </cell>
        </row>
        <row r="146">
          <cell r="A146" t="str">
            <v>11233055</v>
          </cell>
          <cell r="B146" t="str">
            <v>IDALIA ITZAI PADILLA GONZALEZ</v>
          </cell>
        </row>
        <row r="147">
          <cell r="A147" t="str">
            <v>11233056</v>
          </cell>
          <cell r="B147" t="str">
            <v>ENEDINA RAMOS AMADOR</v>
          </cell>
        </row>
        <row r="148">
          <cell r="A148" t="str">
            <v>11233057</v>
          </cell>
          <cell r="B148" t="str">
            <v>FELIPE DE JESUS CORDOVA OROZCO</v>
          </cell>
        </row>
        <row r="149">
          <cell r="A149" t="str">
            <v>11233058</v>
          </cell>
          <cell r="B149" t="str">
            <v>DANIEL ALBERTO CASTRO TORRES</v>
          </cell>
        </row>
        <row r="150">
          <cell r="A150" t="str">
            <v>11233059</v>
          </cell>
          <cell r="B150" t="str">
            <v>MARCELA ARZONA SIERRA</v>
          </cell>
        </row>
        <row r="151">
          <cell r="A151" t="str">
            <v>11233060</v>
          </cell>
          <cell r="B151" t="str">
            <v>ADRIANA ESPARZA CORRAL</v>
          </cell>
        </row>
        <row r="152">
          <cell r="A152" t="str">
            <v>11233061</v>
          </cell>
          <cell r="B152" t="str">
            <v>ALAM LIDIA CAZAREZ</v>
          </cell>
        </row>
        <row r="153">
          <cell r="A153" t="str">
            <v>11233062</v>
          </cell>
          <cell r="B153" t="str">
            <v>WENDY SARAHI CORDOVA OROZCO</v>
          </cell>
        </row>
        <row r="154">
          <cell r="A154" t="str">
            <v>11233063</v>
          </cell>
          <cell r="B154" t="str">
            <v>OSCAR SAID RODRIGUEZ ABDEL KRIM</v>
          </cell>
        </row>
        <row r="155">
          <cell r="A155" t="str">
            <v>11233064</v>
          </cell>
          <cell r="B155" t="str">
            <v>MARCO ANTONIO GONZALEZ CARDOSA</v>
          </cell>
        </row>
        <row r="156">
          <cell r="A156" t="str">
            <v>11233065</v>
          </cell>
          <cell r="B156" t="str">
            <v>ADRIANA RODRIGUEZ NUÑEZ</v>
          </cell>
        </row>
        <row r="157">
          <cell r="A157" t="str">
            <v>11233066</v>
          </cell>
          <cell r="B157" t="str">
            <v>ALEJANDRA GUILLERMINA MERCADO</v>
          </cell>
        </row>
        <row r="158">
          <cell r="A158" t="str">
            <v>11233067</v>
          </cell>
          <cell r="B158" t="str">
            <v>ANA LUISA FLOREZ MEZA</v>
          </cell>
        </row>
        <row r="159">
          <cell r="A159" t="str">
            <v>11233068</v>
          </cell>
          <cell r="B159" t="str">
            <v>ANA VICTORIA MITRE VALDES</v>
          </cell>
        </row>
        <row r="160">
          <cell r="A160" t="str">
            <v>11233069</v>
          </cell>
          <cell r="B160" t="str">
            <v>MARIA DE JESUS QUIÑONEZ GURROLA</v>
          </cell>
        </row>
        <row r="161">
          <cell r="A161" t="str">
            <v>11233070</v>
          </cell>
          <cell r="B161" t="str">
            <v>BRIZZA ARIANA MARES AVILA</v>
          </cell>
        </row>
        <row r="162">
          <cell r="A162" t="str">
            <v>11233071</v>
          </cell>
          <cell r="B162" t="str">
            <v>CLAUDIA MONICA ROSALES RODRIGUEZ</v>
          </cell>
        </row>
        <row r="163">
          <cell r="A163" t="str">
            <v>11233072</v>
          </cell>
          <cell r="B163" t="str">
            <v>GERARDO ENRIQUE CERVANTES GARCIA</v>
          </cell>
        </row>
        <row r="164">
          <cell r="A164" t="str">
            <v>11233073</v>
          </cell>
          <cell r="B164" t="str">
            <v>IRMA YOLANDA GARCIA ZAVALA</v>
          </cell>
        </row>
        <row r="165">
          <cell r="A165" t="str">
            <v>11233074</v>
          </cell>
          <cell r="B165" t="str">
            <v>JAZMIN SELENE CASTRO FERNANDEZ</v>
          </cell>
        </row>
        <row r="166">
          <cell r="A166" t="str">
            <v>11233075</v>
          </cell>
          <cell r="B166" t="str">
            <v>MARIA DEL CARMEN CABRAL BUSTILLOS</v>
          </cell>
        </row>
        <row r="167">
          <cell r="A167" t="str">
            <v>11233076</v>
          </cell>
          <cell r="B167" t="str">
            <v>MARIA ELENA CASTOR</v>
          </cell>
        </row>
        <row r="168">
          <cell r="A168" t="str">
            <v>11233077</v>
          </cell>
          <cell r="B168" t="str">
            <v>PATRICIA ESMERALDA LIZARDO RODRIGUEZ</v>
          </cell>
        </row>
        <row r="169">
          <cell r="A169" t="str">
            <v>11233078</v>
          </cell>
          <cell r="B169" t="str">
            <v>CESAR EDUARDO MURGUIA CABRAL</v>
          </cell>
        </row>
        <row r="170">
          <cell r="A170" t="str">
            <v>11233079</v>
          </cell>
          <cell r="B170" t="str">
            <v>SILVERIA HERRERA MONTIEL</v>
          </cell>
        </row>
        <row r="171">
          <cell r="A171" t="str">
            <v>11233080</v>
          </cell>
          <cell r="B171" t="str">
            <v>AVELINA VAZQUEZ FLORES</v>
          </cell>
        </row>
        <row r="172">
          <cell r="A172" t="str">
            <v>11233081</v>
          </cell>
          <cell r="B172" t="str">
            <v>JUAN MANUEL RODRIGUEZ FRAIRE</v>
          </cell>
        </row>
        <row r="173">
          <cell r="A173" t="str">
            <v>11233082</v>
          </cell>
          <cell r="B173" t="str">
            <v>MARTHA ARACELY MUÑOZ DOSAL</v>
          </cell>
        </row>
        <row r="174">
          <cell r="A174" t="str">
            <v>11233083</v>
          </cell>
          <cell r="B174" t="str">
            <v>GUILLERMO ADOLFO VALLES HERNANDEZ</v>
          </cell>
        </row>
        <row r="175">
          <cell r="A175" t="str">
            <v>11233084</v>
          </cell>
          <cell r="B175" t="str">
            <v>NESTOR ARROYO REYNA</v>
          </cell>
        </row>
        <row r="176">
          <cell r="A176" t="str">
            <v>11233085</v>
          </cell>
          <cell r="B176" t="str">
            <v>PATRICIA MONTES GALINDO</v>
          </cell>
        </row>
        <row r="177">
          <cell r="A177" t="str">
            <v>11233086</v>
          </cell>
          <cell r="B177" t="str">
            <v>SAIDA LOPEZ RIVERA</v>
          </cell>
        </row>
        <row r="178">
          <cell r="A178" t="str">
            <v>11233087</v>
          </cell>
          <cell r="B178" t="str">
            <v>ZULEMA ELIZABETH RODRIGUEZ RAMOS</v>
          </cell>
        </row>
        <row r="179">
          <cell r="A179" t="str">
            <v>11233088</v>
          </cell>
          <cell r="B179" t="str">
            <v>PEDRO ROMERO VAZQUEZ</v>
          </cell>
        </row>
        <row r="180">
          <cell r="A180" t="str">
            <v>11233089</v>
          </cell>
          <cell r="B180" t="str">
            <v>RICARDO VAZQUEZ SANTAMARIA</v>
          </cell>
        </row>
        <row r="181">
          <cell r="A181" t="str">
            <v>11233090</v>
          </cell>
          <cell r="B181" t="str">
            <v>GUSTAVO ESTRADA RAMOS</v>
          </cell>
        </row>
        <row r="182">
          <cell r="A182" t="str">
            <v>11233091</v>
          </cell>
          <cell r="B182" t="str">
            <v>VERONICA VIDAÑA VARGAS</v>
          </cell>
        </row>
        <row r="183">
          <cell r="A183" t="str">
            <v>11233092</v>
          </cell>
          <cell r="B183" t="str">
            <v>CARLOS ERNESTO KONDO PADILLA</v>
          </cell>
        </row>
        <row r="184">
          <cell r="A184" t="str">
            <v>11233093</v>
          </cell>
          <cell r="B184" t="str">
            <v>BERENICE ANDRADE CASAS</v>
          </cell>
        </row>
        <row r="185">
          <cell r="A185" t="str">
            <v>11233094</v>
          </cell>
          <cell r="B185" t="str">
            <v>ALBERTO MACIAS MACIAS</v>
          </cell>
        </row>
        <row r="186">
          <cell r="A186" t="str">
            <v>11233095</v>
          </cell>
          <cell r="B186" t="str">
            <v>EDGAR ANTONIO PAREDES GARCIA</v>
          </cell>
        </row>
        <row r="187">
          <cell r="A187" t="str">
            <v>11233096</v>
          </cell>
          <cell r="B187" t="str">
            <v>HUGO SALGADO KARTHE</v>
          </cell>
        </row>
        <row r="188">
          <cell r="A188" t="str">
            <v>11233097</v>
          </cell>
          <cell r="B188" t="str">
            <v>DANYA GISHE LEYVA BARRAGAN</v>
          </cell>
        </row>
        <row r="189">
          <cell r="A189" t="str">
            <v>11233098</v>
          </cell>
          <cell r="B189" t="str">
            <v>BRENDA YADIRA HERNANDEZ HERRERA</v>
          </cell>
        </row>
        <row r="190">
          <cell r="A190" t="str">
            <v>11233099</v>
          </cell>
          <cell r="B190" t="str">
            <v>EMMANUEL GALLEGOS DE LA ROSA</v>
          </cell>
        </row>
        <row r="191">
          <cell r="A191" t="str">
            <v>11233100</v>
          </cell>
          <cell r="B191" t="str">
            <v>STEPHANIE GANDARA SERRANO</v>
          </cell>
        </row>
        <row r="192">
          <cell r="A192" t="str">
            <v>11233101</v>
          </cell>
          <cell r="B192" t="str">
            <v>GRACIELA CASTRAÑON TOLENTINO</v>
          </cell>
        </row>
        <row r="193">
          <cell r="A193" t="str">
            <v>11233102</v>
          </cell>
          <cell r="B193" t="str">
            <v>ANABEL IBARRA DELGADO</v>
          </cell>
        </row>
        <row r="194">
          <cell r="A194" t="str">
            <v>11233103</v>
          </cell>
          <cell r="B194" t="str">
            <v>ADRIA GUADALUPE CHAIDEZ MENDIA</v>
          </cell>
        </row>
        <row r="195">
          <cell r="A195" t="str">
            <v>11233104</v>
          </cell>
          <cell r="B195" t="str">
            <v>VICTOR GUILLERMO PANUCO GARCIA</v>
          </cell>
        </row>
        <row r="196">
          <cell r="A196" t="str">
            <v>11233105</v>
          </cell>
          <cell r="B196" t="str">
            <v>ALVARO CANALES ESCOBEDO</v>
          </cell>
        </row>
        <row r="197">
          <cell r="A197" t="str">
            <v>11233106</v>
          </cell>
          <cell r="B197" t="str">
            <v>ELVA SOFIA CERVANTES LUEVANOS</v>
          </cell>
        </row>
        <row r="198">
          <cell r="A198" t="str">
            <v>11233107</v>
          </cell>
          <cell r="B198" t="str">
            <v>LUIS GARCIA MEZA</v>
          </cell>
        </row>
        <row r="199">
          <cell r="A199" t="str">
            <v>11233108</v>
          </cell>
          <cell r="B199" t="str">
            <v>MARIA LUISA REZA DUARTE</v>
          </cell>
        </row>
        <row r="200">
          <cell r="A200" t="str">
            <v>11233109</v>
          </cell>
          <cell r="B200" t="str">
            <v>ARMINÉ ARREOLA RIVERA</v>
          </cell>
        </row>
        <row r="201">
          <cell r="A201" t="str">
            <v>11233110</v>
          </cell>
          <cell r="B201" t="str">
            <v>CHARI ASTRID ARREOLA LUGO</v>
          </cell>
        </row>
        <row r="202">
          <cell r="A202" t="str">
            <v>11233111</v>
          </cell>
          <cell r="B202" t="str">
            <v>BRENDA LOPEZ VELAZQUEZ</v>
          </cell>
        </row>
        <row r="203">
          <cell r="A203" t="str">
            <v>11233112</v>
          </cell>
          <cell r="B203" t="str">
            <v>DENNYS ALEJANDRA ANDRADE SALINAS</v>
          </cell>
        </row>
        <row r="204">
          <cell r="A204" t="str">
            <v>11233113</v>
          </cell>
          <cell r="B204" t="str">
            <v>IMELDA ESPERANZA TORRECILLAS BRIONES</v>
          </cell>
        </row>
        <row r="205">
          <cell r="A205" t="str">
            <v>11233115</v>
          </cell>
          <cell r="B205" t="str">
            <v>FRANCISCO GOMEZ PALACIO SANCHEZ CASTELLANOS</v>
          </cell>
        </row>
        <row r="206">
          <cell r="A206" t="str">
            <v>11233116</v>
          </cell>
          <cell r="B206" t="str">
            <v>LAURA VALLES VALLES</v>
          </cell>
        </row>
        <row r="207">
          <cell r="A207" t="str">
            <v>11233117</v>
          </cell>
          <cell r="B207" t="str">
            <v>PATRICIA ESMERALDA LIZARDO RODRIGUEZ</v>
          </cell>
        </row>
        <row r="208">
          <cell r="A208" t="str">
            <v>11233118</v>
          </cell>
          <cell r="B208" t="str">
            <v>ARACELI ALEJANDRA SOTO QUINTERO</v>
          </cell>
        </row>
        <row r="209">
          <cell r="A209" t="str">
            <v>11233119</v>
          </cell>
          <cell r="B209" t="str">
            <v>INGRID JAQUELINE VALDIVIA VAZQUEZ</v>
          </cell>
        </row>
        <row r="210">
          <cell r="A210" t="str">
            <v>11233120</v>
          </cell>
          <cell r="B210" t="str">
            <v>MARIA GUADALUPE CERVANTES MARTINEZ</v>
          </cell>
        </row>
        <row r="211">
          <cell r="A211" t="str">
            <v>11233121</v>
          </cell>
          <cell r="B211" t="str">
            <v>GLORIA SUSANA CARMONA UNZUETA</v>
          </cell>
        </row>
        <row r="212">
          <cell r="A212" t="str">
            <v>11233122</v>
          </cell>
          <cell r="B212" t="str">
            <v>JUANA EDITH SANCHEZ SOSA</v>
          </cell>
        </row>
        <row r="213">
          <cell r="A213" t="str">
            <v>11233123</v>
          </cell>
          <cell r="B213" t="str">
            <v>MARIO REYES ROCHA</v>
          </cell>
        </row>
        <row r="214">
          <cell r="A214" t="str">
            <v>11233124</v>
          </cell>
          <cell r="B214" t="str">
            <v>VICENTA AVITIA ALVARADO</v>
          </cell>
        </row>
        <row r="215">
          <cell r="A215" t="str">
            <v>11233125</v>
          </cell>
          <cell r="B215" t="str">
            <v>VILMA ELENA GARCIA NAVA</v>
          </cell>
        </row>
        <row r="216">
          <cell r="A216" t="str">
            <v>11233126</v>
          </cell>
          <cell r="B216" t="str">
            <v>AIDE GUADALUPE SOLIS DIAZ</v>
          </cell>
        </row>
        <row r="217">
          <cell r="A217" t="str">
            <v>11233127</v>
          </cell>
          <cell r="B217" t="str">
            <v>ANGEL SOTO SARABIA</v>
          </cell>
        </row>
        <row r="218">
          <cell r="A218" t="str">
            <v>11233128</v>
          </cell>
          <cell r="B218" t="str">
            <v>HAZEL MONSERRAT MEZA MARTINEZ</v>
          </cell>
        </row>
        <row r="219">
          <cell r="A219" t="str">
            <v>11233129</v>
          </cell>
          <cell r="B219" t="str">
            <v>JOSE RODOLFO AMADOR PEÑA</v>
          </cell>
        </row>
        <row r="220">
          <cell r="A220" t="str">
            <v>11233130</v>
          </cell>
          <cell r="B220" t="str">
            <v>JESSICA ALEJANDRA VILLARREAL PARRA</v>
          </cell>
        </row>
        <row r="221">
          <cell r="A221" t="str">
            <v>11233131</v>
          </cell>
          <cell r="B221" t="str">
            <v>KARLA JUDITH MARTINEZ RIVERO</v>
          </cell>
        </row>
        <row r="222">
          <cell r="A222" t="str">
            <v>11233132</v>
          </cell>
          <cell r="B222" t="str">
            <v>GERARDO ALBERTO TINAJERO ZUÑIGA</v>
          </cell>
        </row>
        <row r="223">
          <cell r="A223" t="str">
            <v>11233133</v>
          </cell>
          <cell r="B223" t="str">
            <v>ALMA DIANEY ROMAN ORTIZ</v>
          </cell>
        </row>
        <row r="224">
          <cell r="A224" t="str">
            <v>11233134</v>
          </cell>
          <cell r="B224" t="str">
            <v>LUIS MIGUEL LOPEZ LOPEZ</v>
          </cell>
        </row>
        <row r="225">
          <cell r="A225" t="str">
            <v>11233135</v>
          </cell>
          <cell r="B225" t="str">
            <v>NANCI LOURDES CHACON CANDIA</v>
          </cell>
        </row>
        <row r="226">
          <cell r="A226" t="str">
            <v>11233136</v>
          </cell>
          <cell r="B226" t="str">
            <v>GLORIA ELIZABETH ZAVALA HERNANDEZ</v>
          </cell>
        </row>
        <row r="227">
          <cell r="A227" t="str">
            <v>11233137</v>
          </cell>
          <cell r="B227" t="str">
            <v>SERGIO QUIÑONEZ GURROLA</v>
          </cell>
        </row>
        <row r="228">
          <cell r="A228" t="str">
            <v>11233138</v>
          </cell>
          <cell r="B228" t="str">
            <v>JULIO CESAR HERRERA SOSA</v>
          </cell>
        </row>
        <row r="229">
          <cell r="A229" t="str">
            <v>11233139</v>
          </cell>
          <cell r="B229" t="str">
            <v>ALEJANDRA DE LA CRUZ CHAIREZ ANDRADE</v>
          </cell>
        </row>
        <row r="230">
          <cell r="A230" t="str">
            <v>11233140</v>
          </cell>
          <cell r="B230" t="str">
            <v>ANGELICA RUBIO CERVANTES</v>
          </cell>
        </row>
        <row r="231">
          <cell r="A231" t="str">
            <v>11233141</v>
          </cell>
          <cell r="B231" t="str">
            <v>GENESIS SOTO DIAZ</v>
          </cell>
        </row>
        <row r="232">
          <cell r="A232" t="str">
            <v>11233142</v>
          </cell>
          <cell r="B232" t="str">
            <v>MINERVA MARTINEZ LOZANO</v>
          </cell>
        </row>
        <row r="233">
          <cell r="A233" t="str">
            <v>11233143</v>
          </cell>
          <cell r="B233" t="str">
            <v>JOSE LUIS SANCHEZ NUÑEZ</v>
          </cell>
        </row>
        <row r="234">
          <cell r="A234" t="str">
            <v>11233144</v>
          </cell>
          <cell r="B234" t="str">
            <v>MA DEL CARMEN GURROLA QUIÑONEZ</v>
          </cell>
        </row>
        <row r="235">
          <cell r="A235" t="str">
            <v>11233145</v>
          </cell>
          <cell r="B235" t="str">
            <v>CRISTIAN IVAN MEDINA CASTAÑEDA</v>
          </cell>
        </row>
        <row r="236">
          <cell r="A236" t="str">
            <v>11233146</v>
          </cell>
          <cell r="B236" t="str">
            <v>LUIS GUILLERMO ILLESCAS MORGA</v>
          </cell>
        </row>
        <row r="237">
          <cell r="A237" t="str">
            <v>11233147</v>
          </cell>
          <cell r="B237" t="str">
            <v>REYNA AIDÉ GUERECA NÁJERA</v>
          </cell>
        </row>
        <row r="238">
          <cell r="A238" t="str">
            <v>11233148</v>
          </cell>
          <cell r="B238" t="str">
            <v>JOSÉ JASIB SIMENTAL TINOCO</v>
          </cell>
        </row>
        <row r="239">
          <cell r="A239" t="str">
            <v>11233149</v>
          </cell>
          <cell r="B239" t="str">
            <v>JOSE ENRIQUE GARCIA MENDEZ</v>
          </cell>
        </row>
        <row r="240">
          <cell r="A240" t="str">
            <v>11233150</v>
          </cell>
          <cell r="B240" t="str">
            <v>SUSANA VARGAS VARGAS</v>
          </cell>
        </row>
        <row r="241">
          <cell r="A241" t="str">
            <v>11233151</v>
          </cell>
          <cell r="B241" t="str">
            <v>ERIKA KARINA MORALES TORRES</v>
          </cell>
        </row>
        <row r="242">
          <cell r="A242" t="str">
            <v>11233152</v>
          </cell>
          <cell r="B242" t="str">
            <v>ZULEMA JANETH LOPEZ LOPEZ</v>
          </cell>
        </row>
        <row r="243">
          <cell r="A243" t="str">
            <v>11233153</v>
          </cell>
          <cell r="B243" t="str">
            <v>MARIA ESTHER GARCIA OSORIO</v>
          </cell>
        </row>
        <row r="244">
          <cell r="A244" t="str">
            <v>11233154</v>
          </cell>
          <cell r="B244" t="str">
            <v>GETSABEL YARELI QUINTEROS FLORES</v>
          </cell>
        </row>
        <row r="245">
          <cell r="A245" t="str">
            <v>11233155</v>
          </cell>
          <cell r="B245" t="str">
            <v>THANIA JANETH MAQUIVAR GONZALEZ</v>
          </cell>
        </row>
        <row r="246">
          <cell r="A246" t="str">
            <v>11233156</v>
          </cell>
          <cell r="B246" t="str">
            <v>JOSE ALBERTO VILLA MANTA</v>
          </cell>
        </row>
        <row r="247">
          <cell r="A247" t="str">
            <v>11233157</v>
          </cell>
          <cell r="B247" t="str">
            <v>CLAUDIA ISELA MIER RAMIREZ</v>
          </cell>
        </row>
        <row r="248">
          <cell r="A248" t="str">
            <v>11233158</v>
          </cell>
          <cell r="B248" t="str">
            <v>MARIA ITZAL PEREZ GURROLA</v>
          </cell>
        </row>
        <row r="249">
          <cell r="A249" t="str">
            <v>11233159</v>
          </cell>
          <cell r="B249" t="str">
            <v>ANA MARIA MORA MERAZ</v>
          </cell>
        </row>
        <row r="250">
          <cell r="A250" t="str">
            <v>11233160</v>
          </cell>
          <cell r="B250" t="str">
            <v>ILIANA SARAHI MARTINEZ RIVERO</v>
          </cell>
        </row>
        <row r="251">
          <cell r="A251" t="str">
            <v>11233161</v>
          </cell>
          <cell r="B251" t="str">
            <v>PEDRO ARTURO VALDIVIA VAZQUEZ</v>
          </cell>
        </row>
        <row r="252">
          <cell r="A252" t="str">
            <v>11233162</v>
          </cell>
          <cell r="B252" t="str">
            <v>MANUELA ALEJANDRA SOLIS DIAZ</v>
          </cell>
        </row>
        <row r="253">
          <cell r="A253" t="str">
            <v>11233163</v>
          </cell>
          <cell r="B253" t="str">
            <v>BRYAN JESUS GONZALEZ MORAN</v>
          </cell>
        </row>
        <row r="254">
          <cell r="A254" t="str">
            <v>11233164</v>
          </cell>
          <cell r="B254" t="str">
            <v>CALUDIA EVANGELINA FLORES ESTRADA</v>
          </cell>
        </row>
        <row r="255">
          <cell r="A255" t="str">
            <v>11233165</v>
          </cell>
          <cell r="B255" t="str">
            <v>BRICIA LIZBETH NUÑEZ RETA</v>
          </cell>
        </row>
        <row r="256">
          <cell r="A256" t="str">
            <v>11233166</v>
          </cell>
          <cell r="B256" t="str">
            <v>NANCY CONSUELO RICH VILLARREAL</v>
          </cell>
        </row>
        <row r="257">
          <cell r="A257" t="str">
            <v>11233167</v>
          </cell>
          <cell r="B257" t="str">
            <v>LILIANA ELIZABETH VAZQUEZ MUÑOZ</v>
          </cell>
        </row>
        <row r="258">
          <cell r="A258" t="str">
            <v>11233168</v>
          </cell>
          <cell r="B258" t="str">
            <v>MORAYMA ELIZABETH RUELAS MERAZ</v>
          </cell>
        </row>
        <row r="259">
          <cell r="A259" t="str">
            <v>11233169</v>
          </cell>
          <cell r="B259" t="str">
            <v>ESMERALDA DEL ROSARIO MERCADO SIERRA</v>
          </cell>
        </row>
        <row r="260">
          <cell r="A260" t="str">
            <v>11233170</v>
          </cell>
          <cell r="B260" t="str">
            <v>ARACELI ABEDID GARCIA CERVANTES</v>
          </cell>
        </row>
        <row r="261">
          <cell r="A261" t="str">
            <v>11233171</v>
          </cell>
          <cell r="B261" t="str">
            <v>ALMA STEPHANIE GONZALEZ NAJERA</v>
          </cell>
        </row>
        <row r="262">
          <cell r="A262" t="str">
            <v>11233172</v>
          </cell>
          <cell r="B262" t="str">
            <v>NANCY ELIZABETH ALVARADO FAVELA</v>
          </cell>
        </row>
        <row r="263">
          <cell r="A263" t="str">
            <v>11233173</v>
          </cell>
          <cell r="B263" t="str">
            <v>CARLOS RICARDO TOVAR CARMONA</v>
          </cell>
        </row>
        <row r="264">
          <cell r="A264" t="str">
            <v>11233174</v>
          </cell>
          <cell r="B264" t="str">
            <v>ZAMIRA ALICIA GURROLA SANDOVAL</v>
          </cell>
        </row>
        <row r="265">
          <cell r="A265" t="str">
            <v>11234000</v>
          </cell>
          <cell r="B265" t="str">
            <v>FUNCIONARIOS Y EMPLEADOS</v>
          </cell>
          <cell r="C265" t="str">
            <v>Partida Generica</v>
          </cell>
          <cell r="D265">
            <v>5</v>
          </cell>
          <cell r="E265" t="str">
            <v>No.No.</v>
          </cell>
        </row>
        <row r="266">
          <cell r="A266" t="str">
            <v>11234001</v>
          </cell>
          <cell r="B266" t="str">
            <v>PRESTAMOS A CORTO PLAZO</v>
          </cell>
        </row>
        <row r="267">
          <cell r="A267" t="str">
            <v>11234002</v>
          </cell>
          <cell r="B267" t="str">
            <v>PRESTAMOS VIVIENDA</v>
          </cell>
        </row>
        <row r="268">
          <cell r="A268" t="str">
            <v>11234003</v>
          </cell>
          <cell r="B268" t="str">
            <v>GASTOS A COMPROBAR</v>
          </cell>
        </row>
        <row r="269">
          <cell r="A269" t="str">
            <v>11239000</v>
          </cell>
          <cell r="B269" t="str">
            <v>OTROS DEUDORES DIVERSOS POR COBRAR A CORTO PLAZO</v>
          </cell>
          <cell r="C269" t="str">
            <v>Partida Generica</v>
          </cell>
          <cell r="D269">
            <v>5</v>
          </cell>
          <cell r="E269" t="str">
            <v>No.No.</v>
          </cell>
        </row>
        <row r="270">
          <cell r="A270" t="str">
            <v>11240000</v>
          </cell>
          <cell r="B270" t="str">
            <v>INGRESOS POR RECUPERAR A CORTO PLAZO</v>
          </cell>
          <cell r="C270" t="str">
            <v>cuenta/concepto</v>
          </cell>
          <cell r="D270">
            <v>4</v>
          </cell>
          <cell r="E270" t="str">
            <v>No.No.</v>
          </cell>
        </row>
        <row r="271">
          <cell r="A271" t="str">
            <v>11241000</v>
          </cell>
          <cell r="B271" t="str">
            <v>PREDIAL</v>
          </cell>
          <cell r="C271" t="str">
            <v>Partida Generica</v>
          </cell>
          <cell r="D271">
            <v>5</v>
          </cell>
          <cell r="E271" t="str">
            <v>No.No.</v>
          </cell>
        </row>
        <row r="272">
          <cell r="A272" t="str">
            <v>11241001</v>
          </cell>
          <cell r="B272" t="str">
            <v>IMPUESTO DEL EJERCICIO</v>
          </cell>
        </row>
        <row r="273">
          <cell r="A273" t="str">
            <v>11241002</v>
          </cell>
          <cell r="B273" t="str">
            <v>IMPUESTO DE EJERCICIOS ANTERIORES</v>
          </cell>
        </row>
        <row r="274">
          <cell r="A274" t="str">
            <v>11242000</v>
          </cell>
          <cell r="B274" t="str">
            <v>PADRONES GENERICOS</v>
          </cell>
          <cell r="C274" t="str">
            <v>Partida Generica</v>
          </cell>
          <cell r="D274">
            <v>5</v>
          </cell>
          <cell r="E274" t="str">
            <v>No.No.</v>
          </cell>
        </row>
        <row r="275">
          <cell r="A275" t="str">
            <v>11242001</v>
          </cell>
          <cell r="B275" t="str">
            <v>REFRENDO DE PATENTES</v>
          </cell>
        </row>
        <row r="276">
          <cell r="A276" t="str">
            <v>11243000</v>
          </cell>
          <cell r="B276" t="str">
            <v>INGRESOS</v>
          </cell>
          <cell r="C276" t="str">
            <v>Partida Generica</v>
          </cell>
          <cell r="D276">
            <v>5</v>
          </cell>
          <cell r="E276" t="str">
            <v>No.No.</v>
          </cell>
        </row>
        <row r="277">
          <cell r="A277" t="str">
            <v>11243001</v>
          </cell>
          <cell r="B277" t="str">
            <v>SOBRE DIVERSIONES Y ESPECTACULOS PUBLICOS</v>
          </cell>
        </row>
        <row r="278">
          <cell r="A278" t="str">
            <v>11243002</v>
          </cell>
          <cell r="B278" t="str">
            <v>INTERVENCIONES</v>
          </cell>
        </row>
        <row r="279">
          <cell r="A279" t="str">
            <v>11243003</v>
          </cell>
          <cell r="B279" t="str">
            <v>SOBRE TRASLADO DE DOMINIO BIENES INMUEBLES</v>
          </cell>
        </row>
        <row r="280">
          <cell r="A280" t="str">
            <v>11243004</v>
          </cell>
          <cell r="B280" t="str">
            <v>RECARGOS PREDIAL</v>
          </cell>
        </row>
        <row r="281">
          <cell r="A281" t="str">
            <v>11243005</v>
          </cell>
          <cell r="B281" t="str">
            <v>POR LAS CONTRIBUCIONES DE MEJORAS</v>
          </cell>
        </row>
        <row r="282">
          <cell r="A282" t="str">
            <v>11243007</v>
          </cell>
          <cell r="B282" t="str">
            <v>MERCADO GOMEZ PALACIO</v>
          </cell>
        </row>
        <row r="283">
          <cell r="A283" t="str">
            <v>11243009</v>
          </cell>
          <cell r="B283" t="str">
            <v>MERCADO SAN JOSE</v>
          </cell>
        </row>
        <row r="284">
          <cell r="A284" t="str">
            <v>11243011</v>
          </cell>
          <cell r="B284" t="str">
            <v>OJO DE AGUA</v>
          </cell>
        </row>
        <row r="285">
          <cell r="A285" t="str">
            <v>11243012</v>
          </cell>
          <cell r="B285" t="str">
            <v>CINETECA</v>
          </cell>
        </row>
        <row r="286">
          <cell r="A286" t="str">
            <v>11243013</v>
          </cell>
          <cell r="B286" t="str">
            <v>ALBERCA OLIMPICA</v>
          </cell>
        </row>
        <row r="287">
          <cell r="A287" t="str">
            <v>11243014</v>
          </cell>
          <cell r="B287" t="str">
            <v>GIMNACIO SAHUATOBA</v>
          </cell>
        </row>
        <row r="288">
          <cell r="A288" t="str">
            <v>11243015</v>
          </cell>
          <cell r="B288" t="str">
            <v>PARQUE SAHUATOBA</v>
          </cell>
        </row>
        <row r="289">
          <cell r="A289" t="str">
            <v>11243018</v>
          </cell>
          <cell r="B289" t="str">
            <v>PLAYA DALILA</v>
          </cell>
        </row>
        <row r="290">
          <cell r="A290" t="str">
            <v>11243019</v>
          </cell>
          <cell r="B290" t="str">
            <v>ALBERCA DEPORTIVO JOSE REVUELTAS</v>
          </cell>
        </row>
        <row r="291">
          <cell r="A291" t="str">
            <v>11243020</v>
          </cell>
          <cell r="B291" t="str">
            <v>GIMNASIO DEPORTIVO JOSE REVUELTAS</v>
          </cell>
        </row>
        <row r="292">
          <cell r="A292" t="str">
            <v>11243021</v>
          </cell>
          <cell r="B292" t="str">
            <v>TRASLADO RASTRO</v>
          </cell>
        </row>
        <row r="293">
          <cell r="A293" t="str">
            <v>11243026</v>
          </cell>
          <cell r="B293" t="str">
            <v>INHUMACIONES</v>
          </cell>
        </row>
        <row r="294">
          <cell r="A294" t="str">
            <v>11243027</v>
          </cell>
          <cell r="B294" t="str">
            <v>DERECHO DE USO DE FOSAS A PERPETUIDAD</v>
          </cell>
        </row>
        <row r="295">
          <cell r="A295" t="str">
            <v>11243028</v>
          </cell>
          <cell r="B295" t="str">
            <v>EXHUMACIONES</v>
          </cell>
        </row>
        <row r="296">
          <cell r="A296" t="str">
            <v>11243029</v>
          </cell>
          <cell r="B296" t="str">
            <v>REINHUMACIONES</v>
          </cell>
        </row>
        <row r="297">
          <cell r="A297" t="str">
            <v>11243030</v>
          </cell>
          <cell r="B297" t="str">
            <v>RESTOS DE NICHOS Y GAVETAS A PERPETUIDAD</v>
          </cell>
        </row>
        <row r="298">
          <cell r="A298" t="str">
            <v>11243031</v>
          </cell>
          <cell r="B298" t="str">
            <v>CONSTRUCCION DE FOSAS</v>
          </cell>
        </row>
        <row r="299">
          <cell r="A299" t="str">
            <v>11243032</v>
          </cell>
          <cell r="B299" t="str">
            <v>MONUMENTOS EN PANTEON</v>
          </cell>
        </row>
        <row r="300">
          <cell r="A300" t="str">
            <v>11243033</v>
          </cell>
          <cell r="B300" t="str">
            <v>TRASLADO DE CADAVERES</v>
          </cell>
        </row>
        <row r="301">
          <cell r="A301" t="str">
            <v>11243034</v>
          </cell>
          <cell r="B301" t="str">
            <v>CONSTRUCCION DE LOZAS</v>
          </cell>
        </row>
        <row r="302">
          <cell r="A302" t="str">
            <v>11243036</v>
          </cell>
          <cell r="B302" t="str">
            <v>OTROS SERVICIOS DEL PANTEON</v>
          </cell>
        </row>
        <row r="303">
          <cell r="A303" t="str">
            <v>11243037</v>
          </cell>
          <cell r="B303" t="str">
            <v>EXPEDICION DE LICENCIAS</v>
          </cell>
        </row>
        <row r="304">
          <cell r="A304" t="str">
            <v>11243038</v>
          </cell>
          <cell r="B304" t="str">
            <v>MOVIMIENTOS DE PATENTES</v>
          </cell>
        </row>
        <row r="305">
          <cell r="A305" t="str">
            <v>11243039</v>
          </cell>
          <cell r="B305" t="str">
            <v>HOSPITAL DEL NIÑO</v>
          </cell>
        </row>
        <row r="306">
          <cell r="A306" t="str">
            <v>11243040</v>
          </cell>
          <cell r="B306" t="str">
            <v>SERVICIOS DE ALIMENTOS HOSPITAL</v>
          </cell>
        </row>
        <row r="307">
          <cell r="A307" t="str">
            <v>11243041</v>
          </cell>
          <cell r="B307" t="str">
            <v>SERVICIOS SANITARIOS</v>
          </cell>
        </row>
        <row r="308">
          <cell r="A308" t="str">
            <v>11243042</v>
          </cell>
          <cell r="B308" t="str">
            <v>ALBERGUE ANIMAL</v>
          </cell>
        </row>
        <row r="309">
          <cell r="A309" t="str">
            <v>11243043</v>
          </cell>
          <cell r="B309" t="str">
            <v>POR CONSTRUCCIONES, REPARACIONES Y DEMOLICIONES</v>
          </cell>
        </row>
        <row r="310">
          <cell r="A310" t="str">
            <v>11243044</v>
          </cell>
          <cell r="B310" t="str">
            <v>SOBRE FRACCIONAMIENTOS</v>
          </cell>
        </row>
        <row r="311">
          <cell r="A311" t="str">
            <v>11243045</v>
          </cell>
          <cell r="B311" t="str">
            <v>POR LA CANALIZACION DE INSTALACIONES SUBTERRANEAS</v>
          </cell>
        </row>
        <row r="312">
          <cell r="A312" t="str">
            <v>11243046</v>
          </cell>
          <cell r="B312" t="str">
            <v>POR ESTABLECIMIENTO DE INSTALACIONES DE MOBILIARIO URBANO Y PUBLICITARIO EN VÍA PÚBLICA</v>
          </cell>
        </row>
        <row r="313">
          <cell r="A313" t="str">
            <v>11243047</v>
          </cell>
          <cell r="B313" t="str">
            <v>POR CERTIFICACION, LEGALIZACION Y EXPEDICION DE COPIAS</v>
          </cell>
        </row>
        <row r="314">
          <cell r="A314" t="str">
            <v>11243048</v>
          </cell>
          <cell r="B314" t="str">
            <v>SERVICIOS CATASTRALES</v>
          </cell>
        </row>
        <row r="315">
          <cell r="A315" t="str">
            <v>11243049</v>
          </cell>
          <cell r="B315" t="str">
            <v>POR SERVICIOS PUBLICOS DE ILUMINACION</v>
          </cell>
        </row>
        <row r="316">
          <cell r="A316" t="str">
            <v>11243050</v>
          </cell>
          <cell r="B316" t="str">
            <v>POR SERVICIOS DE LIMPIA Y RECOLECCION DE DESECHOS SOLIDOS</v>
          </cell>
        </row>
        <row r="317">
          <cell r="A317" t="str">
            <v>11243051</v>
          </cell>
          <cell r="B317" t="str">
            <v>POR APERTURA DE NEGOCIOS EN HORAS EXTRAORDINARIAS</v>
          </cell>
        </row>
        <row r="318">
          <cell r="A318" t="str">
            <v>11243052</v>
          </cell>
          <cell r="B318" t="str">
            <v>INSPECCION Y VIGILANCIA</v>
          </cell>
        </row>
        <row r="319">
          <cell r="A319" t="str">
            <v>11243053</v>
          </cell>
          <cell r="B319" t="str">
            <v>POR COOPERACION PARA OBRAS PUBLICAS</v>
          </cell>
        </row>
        <row r="320">
          <cell r="A320" t="str">
            <v>11243054</v>
          </cell>
          <cell r="B320" t="str">
            <v>SOBRE VEHICULOS</v>
          </cell>
        </row>
        <row r="321">
          <cell r="A321" t="str">
            <v>11243055</v>
          </cell>
          <cell r="B321" t="str">
            <v>RECARGOS CATASTRO</v>
          </cell>
        </row>
        <row r="322">
          <cell r="A322" t="str">
            <v>11243056</v>
          </cell>
          <cell r="B322" t="str">
            <v>OTROS DERECHOS</v>
          </cell>
        </row>
        <row r="323">
          <cell r="A323" t="str">
            <v>11243059</v>
          </cell>
          <cell r="B323" t="str">
            <v>PAGOS VENCIDOS VARIOS</v>
          </cell>
        </row>
        <row r="324">
          <cell r="A324" t="str">
            <v>11243060</v>
          </cell>
          <cell r="B324" t="str">
            <v>ENAJENACION BIENES MUEBLES E INMUEBLES</v>
          </cell>
        </row>
        <row r="325">
          <cell r="A325" t="str">
            <v>11243061</v>
          </cell>
          <cell r="B325" t="str">
            <v>POR CREDITOS A FAVOR DEL MUNICIPIO</v>
          </cell>
        </row>
        <row r="326">
          <cell r="A326" t="str">
            <v>11243063</v>
          </cell>
          <cell r="B326" t="str">
            <v>POR VENTA OBJETOS RECOGIDOS AUTORIDADES MUNICIPALES</v>
          </cell>
        </row>
        <row r="327">
          <cell r="A327" t="str">
            <v>11243064</v>
          </cell>
          <cell r="B327" t="str">
            <v>POR VENTA DE BIENES MOSTRENCOS</v>
          </cell>
        </row>
        <row r="328">
          <cell r="A328" t="str">
            <v>11243065</v>
          </cell>
          <cell r="B328" t="str">
            <v>MULTAS DE INSPECTORES</v>
          </cell>
        </row>
        <row r="329">
          <cell r="A329" t="str">
            <v>11243066</v>
          </cell>
          <cell r="B329" t="str">
            <v>MULTAS DE OBRAS PUBLICAS</v>
          </cell>
        </row>
        <row r="330">
          <cell r="A330" t="str">
            <v>11243067</v>
          </cell>
          <cell r="B330" t="str">
            <v>ESTACIONOMETROS E INFRACCIONES</v>
          </cell>
        </row>
        <row r="331">
          <cell r="A331" t="str">
            <v>11243070</v>
          </cell>
          <cell r="B331" t="str">
            <v>MULTAS DE TRANSITO</v>
          </cell>
        </row>
        <row r="332">
          <cell r="A332" t="str">
            <v>11243071</v>
          </cell>
          <cell r="B332" t="str">
            <v>MULTAS INSPECCION POLICIA</v>
          </cell>
        </row>
        <row r="333">
          <cell r="A333" t="str">
            <v>11243072</v>
          </cell>
          <cell r="B333" t="str">
            <v>MULTAS ADMINISTRATIVAS</v>
          </cell>
        </row>
        <row r="334">
          <cell r="A334" t="str">
            <v>11243073</v>
          </cell>
          <cell r="B334" t="str">
            <v>APORTACIONES PROTECCION CIVIL</v>
          </cell>
        </row>
        <row r="335">
          <cell r="A335" t="str">
            <v>11243074</v>
          </cell>
          <cell r="B335" t="str">
            <v>OTROS DONATIVOS</v>
          </cell>
        </row>
        <row r="336">
          <cell r="A336" t="str">
            <v>11243079</v>
          </cell>
          <cell r="B336" t="str">
            <v>APORTACION LICITACIONES</v>
          </cell>
        </row>
        <row r="337">
          <cell r="A337" t="str">
            <v>11243080</v>
          </cell>
          <cell r="B337" t="str">
            <v>CARTA URBANA PLAN DIRECTOR</v>
          </cell>
        </row>
        <row r="338">
          <cell r="A338" t="str">
            <v>11243081</v>
          </cell>
          <cell r="B338" t="str">
            <v>ALINEACION Y NUMEROS OFICIALES</v>
          </cell>
        </row>
        <row r="339">
          <cell r="A339" t="str">
            <v>11243082</v>
          </cell>
          <cell r="B339" t="str">
            <v>PARQUE GUADIANA</v>
          </cell>
        </row>
        <row r="340">
          <cell r="A340" t="str">
            <v>11243083</v>
          </cell>
          <cell r="B340" t="str">
            <v>RELLENO SANITARIO</v>
          </cell>
        </row>
        <row r="341">
          <cell r="A341" t="str">
            <v>11243085</v>
          </cell>
          <cell r="B341" t="str">
            <v>EMPADRONAMIENTO</v>
          </cell>
        </row>
        <row r="342">
          <cell r="A342" t="str">
            <v>11243088</v>
          </cell>
          <cell r="B342" t="str">
            <v>EXAMEN DE MANEJO</v>
          </cell>
        </row>
        <row r="343">
          <cell r="A343" t="str">
            <v>11243089</v>
          </cell>
          <cell r="B343" t="str">
            <v>REGISTRO DE TITULOS Y FIERROS DE HERRAR</v>
          </cell>
        </row>
        <row r="344">
          <cell r="A344" t="str">
            <v>11243090</v>
          </cell>
          <cell r="B344" t="str">
            <v>REPOSICION DE DAÑOS AL MUNICIPIO</v>
          </cell>
        </row>
        <row r="345">
          <cell r="A345" t="str">
            <v>11243091</v>
          </cell>
          <cell r="B345" t="str">
            <v>INGRESO CAMION TURISTICO</v>
          </cell>
        </row>
        <row r="346">
          <cell r="A346" t="str">
            <v>11243092</v>
          </cell>
          <cell r="B346" t="str">
            <v>INGRESO CASA DE LA PLATA</v>
          </cell>
        </row>
        <row r="347">
          <cell r="A347" t="str">
            <v>11243096</v>
          </cell>
          <cell r="B347" t="str">
            <v>DICTAMEN PROTECCION CIVIL</v>
          </cell>
        </row>
        <row r="348">
          <cell r="A348" t="str">
            <v>11243098</v>
          </cell>
          <cell r="B348" t="str">
            <v>DICTAMEN SALUD PUBLICA</v>
          </cell>
        </row>
        <row r="349">
          <cell r="A349" t="str">
            <v>11243099</v>
          </cell>
          <cell r="B349" t="str">
            <v>SELLO DE CALIDAD DURANGO</v>
          </cell>
        </row>
        <row r="350">
          <cell r="A350" t="str">
            <v>11243100</v>
          </cell>
          <cell r="B350" t="str">
            <v>ENTRADA MUSEO 450</v>
          </cell>
        </row>
        <row r="351">
          <cell r="A351" t="str">
            <v>11243102</v>
          </cell>
          <cell r="B351" t="str">
            <v>COOPERACIONES GOBIERNO FEDERAL, ESTADO Y DESCENTRALIZADO</v>
          </cell>
        </row>
        <row r="352">
          <cell r="A352" t="str">
            <v>11243104</v>
          </cell>
          <cell r="B352" t="str">
            <v>REGALIAS POR BIOGAS</v>
          </cell>
        </row>
        <row r="353">
          <cell r="A353" t="str">
            <v>11243107</v>
          </cell>
          <cell r="B353" t="str">
            <v>SANITARIOS MERCADO GOMEZ PALACIO</v>
          </cell>
        </row>
        <row r="354">
          <cell r="A354" t="str">
            <v>11243108</v>
          </cell>
          <cell r="B354" t="str">
            <v>MULTAS FEDERALES NO FISCALES</v>
          </cell>
        </row>
        <row r="355">
          <cell r="A355" t="str">
            <v>11243109</v>
          </cell>
          <cell r="B355" t="str">
            <v>SOUVENIRS DEL MUSEO 450</v>
          </cell>
        </row>
        <row r="356">
          <cell r="A356" t="str">
            <v>11243113</v>
          </cell>
          <cell r="B356" t="str">
            <v>GASTOS DE EJECUCION ACC IMPUESTOS</v>
          </cell>
        </row>
        <row r="357">
          <cell r="A357" t="str">
            <v>11243114</v>
          </cell>
          <cell r="B357" t="str">
            <v>GASTOS DE EJECUCION ACC DE DERECHOS</v>
          </cell>
        </row>
        <row r="358">
          <cell r="A358" t="str">
            <v>11243115</v>
          </cell>
          <cell r="B358" t="str">
            <v>GASTOS DE EJECUCION ACC APROVECH</v>
          </cell>
        </row>
        <row r="359">
          <cell r="A359" t="str">
            <v>11243116</v>
          </cell>
          <cell r="B359" t="str">
            <v>ALBERCA 450</v>
          </cell>
        </row>
        <row r="360">
          <cell r="A360" t="str">
            <v>11243117</v>
          </cell>
          <cell r="B360" t="str">
            <v>FOPADEM 2015</v>
          </cell>
        </row>
        <row r="361">
          <cell r="A361" t="str">
            <v>11243118</v>
          </cell>
          <cell r="B361" t="str">
            <v>INFRAESTRUCTURA DEPORTIVA 2015</v>
          </cell>
        </row>
        <row r="362">
          <cell r="A362" t="str">
            <v>11243120</v>
          </cell>
          <cell r="B362" t="str">
            <v>CONTINGENCIAS ECONOMICAS 2015</v>
          </cell>
        </row>
        <row r="363">
          <cell r="A363" t="str">
            <v>11243121</v>
          </cell>
          <cell r="B363" t="str">
            <v>FONDO DE APOYO EN INFRAESTRUCTURA Y PRODUCTIVIDAD</v>
          </cell>
        </row>
        <row r="364">
          <cell r="A364" t="str">
            <v>11243122</v>
          </cell>
          <cell r="B364" t="str">
            <v>CONACULTA 2015</v>
          </cell>
        </row>
        <row r="365">
          <cell r="A365" t="str">
            <v>11243123</v>
          </cell>
          <cell r="B365" t="str">
            <v>ESPACIOS PUBLICOS 2015 FEDERAL</v>
          </cell>
        </row>
        <row r="366">
          <cell r="A366" t="str">
            <v>11243124</v>
          </cell>
          <cell r="B366" t="str">
            <v>ESPACIOS PUBLICOS 2015 LOCAL</v>
          </cell>
        </row>
        <row r="367">
          <cell r="A367" t="str">
            <v>11243125</v>
          </cell>
          <cell r="B367" t="str">
            <v>HABITAT 2015 FEDERAL</v>
          </cell>
        </row>
        <row r="368">
          <cell r="A368" t="str">
            <v>11243126</v>
          </cell>
          <cell r="B368" t="str">
            <v>HABITAT 2015 LOCAL</v>
          </cell>
        </row>
        <row r="369">
          <cell r="A369" t="str">
            <v>11243127</v>
          </cell>
          <cell r="B369" t="str">
            <v>ZONAS PRIORITARIAS 2015</v>
          </cell>
        </row>
        <row r="370">
          <cell r="A370" t="str">
            <v>11243128</v>
          </cell>
          <cell r="B370" t="str">
            <v> EMPLEO TEMPORAL 2015</v>
          </cell>
        </row>
        <row r="371">
          <cell r="A371" t="str">
            <v>11243129</v>
          </cell>
          <cell r="B371" t="str">
            <v>ESPACIOS DIGITALES DE INFORMACION DURANGO IMAC</v>
          </cell>
        </row>
        <row r="372">
          <cell r="A372" t="str">
            <v>11243130</v>
          </cell>
          <cell r="B372" t="str">
            <v>EMPRENDEDORES JUVENILES 2015</v>
          </cell>
        </row>
        <row r="373">
          <cell r="A373" t="str">
            <v>11243131</v>
          </cell>
          <cell r="B373" t="str">
            <v>CONTINGENCIAS ECONOMICAS ESPECIALES</v>
          </cell>
        </row>
        <row r="374">
          <cell r="A374" t="str">
            <v>11243132</v>
          </cell>
          <cell r="B374" t="str">
            <v>FONDO GRAL. DE PARTICIPACIONES</v>
          </cell>
        </row>
        <row r="375">
          <cell r="A375" t="str">
            <v>11243133</v>
          </cell>
          <cell r="B375" t="str">
            <v>FONDO DE FISCALIZACION</v>
          </cell>
        </row>
        <row r="376">
          <cell r="A376" t="str">
            <v>11243134</v>
          </cell>
          <cell r="B376" t="str">
            <v>FONDO DE FOMENTO MUNICIPAL</v>
          </cell>
        </row>
        <row r="377">
          <cell r="A377" t="str">
            <v>11243135</v>
          </cell>
          <cell r="B377" t="str">
            <v>TENENCIAS</v>
          </cell>
        </row>
        <row r="378">
          <cell r="A378" t="str">
            <v>11243136</v>
          </cell>
          <cell r="B378" t="str">
            <v>IMPTO.ESPECIAL SOBRE PRODUCTOS Y SERVICIOS</v>
          </cell>
        </row>
        <row r="379">
          <cell r="A379" t="str">
            <v>11243137</v>
          </cell>
          <cell r="B379" t="str">
            <v>IMPTO. ESPECIAL SOBRE PRODUCTOS Y SERVICIOS GASOLINA Y DIESEL</v>
          </cell>
        </row>
        <row r="380">
          <cell r="A380" t="str">
            <v>11243138</v>
          </cell>
          <cell r="B380" t="str">
            <v>IMPTO. SOBRE AUTOMOVILES NUEVOS</v>
          </cell>
        </row>
        <row r="381">
          <cell r="A381" t="str">
            <v>11243139</v>
          </cell>
          <cell r="B381" t="str">
            <v>FONDO DE COMPENSACION ISAN</v>
          </cell>
        </row>
        <row r="382">
          <cell r="A382" t="str">
            <v>11243140</v>
          </cell>
          <cell r="B382" t="str">
            <v>FONDO ESTATAL</v>
          </cell>
        </row>
        <row r="383">
          <cell r="A383" t="str">
            <v>11243141</v>
          </cell>
          <cell r="B383" t="str">
            <v>FONDO DEL IMPUESTO SOBRE LA RENTA</v>
          </cell>
        </row>
        <row r="384">
          <cell r="A384" t="str">
            <v>11243142</v>
          </cell>
          <cell r="B384" t="str">
            <v>FONDO PARA FORTALECIMIENTO DE MUNICIPIOS</v>
          </cell>
        </row>
        <row r="385">
          <cell r="A385" t="str">
            <v>11243143</v>
          </cell>
          <cell r="B385" t="str">
            <v>FONDO PARA INFRAESTRUCTURA SOCIAL MUNICIPAL</v>
          </cell>
        </row>
        <row r="386">
          <cell r="A386" t="str">
            <v>11243144</v>
          </cell>
          <cell r="B386" t="str">
            <v>COMUNIDADES SALUDABLES 2015</v>
          </cell>
        </row>
        <row r="387">
          <cell r="A387" t="str">
            <v>11243145</v>
          </cell>
          <cell r="B387" t="str">
            <v>FONDO NACIONAL EMPRENDEDOR</v>
          </cell>
        </row>
        <row r="388">
          <cell r="A388" t="str">
            <v>11243146</v>
          </cell>
          <cell r="B388" t="str">
            <v>IMPLEMENTACION DE UN SISTEMA DE GEOREFERENCIACION</v>
          </cell>
        </row>
        <row r="389">
          <cell r="A389" t="str">
            <v>11243147</v>
          </cell>
          <cell r="B389" t="str">
            <v>3X1 MIGRANTES 2015</v>
          </cell>
        </row>
        <row r="390">
          <cell r="A390" t="str">
            <v>11243148</v>
          </cell>
          <cell r="B390" t="str">
            <v>PESO A PESO 2015</v>
          </cell>
        </row>
        <row r="391">
          <cell r="A391" t="str">
            <v>11243149</v>
          </cell>
          <cell r="B391" t="str">
            <v>CONTINGENCIAS ECONOMICAS F</v>
          </cell>
        </row>
        <row r="392">
          <cell r="A392" t="str">
            <v>11243150</v>
          </cell>
          <cell r="B392" t="str">
            <v>FESTIVAL DE LAS ARTES RICARDO CASTRO</v>
          </cell>
        </row>
        <row r="393">
          <cell r="A393" t="str">
            <v>11243151</v>
          </cell>
          <cell r="B393" t="str">
            <v>FORTASEG</v>
          </cell>
        </row>
        <row r="394">
          <cell r="A394" t="str">
            <v>11243152</v>
          </cell>
          <cell r="B394" t="str">
            <v>FONDO III 2016</v>
          </cell>
        </row>
        <row r="395">
          <cell r="A395" t="str">
            <v>11243153</v>
          </cell>
          <cell r="B395" t="str">
            <v>FONDO IV 2016</v>
          </cell>
        </row>
        <row r="396">
          <cell r="A396" t="str">
            <v>11243154</v>
          </cell>
          <cell r="B396" t="str">
            <v>PROGRAMA DE FORTALECIMIENTO A LA TRANSVERSALIDAD DE LA PERSPECTIVA DE GENERO 2016</v>
          </cell>
        </row>
        <row r="397">
          <cell r="A397" t="str">
            <v>11243155</v>
          </cell>
          <cell r="B397" t="str">
            <v>FONDO PARA EL DESARROLLO REGIONAL SUSTENTABLE</v>
          </cell>
        </row>
        <row r="398">
          <cell r="A398" t="str">
            <v>11243156</v>
          </cell>
          <cell r="B398" t="str">
            <v>FONDO PARA EL FORTALECIMIENTO DE LA INFRAESTRUCTURA ESTATAL Y MUNICIPAL</v>
          </cell>
        </row>
        <row r="399">
          <cell r="A399" t="str">
            <v>11243157</v>
          </cell>
          <cell r="B399" t="str">
            <v>MEJORAMIENTO DE LA VIVIENDA 2016</v>
          </cell>
        </row>
        <row r="400">
          <cell r="A400" t="str">
            <v>11243158</v>
          </cell>
          <cell r="B400" t="str">
            <v>FONDO DE PROGRAMA DE DESARROLLO REGIONAL</v>
          </cell>
        </row>
        <row r="401">
          <cell r="A401" t="str">
            <v>11243159</v>
          </cell>
          <cell r="B401" t="str">
            <v>PROYECTOS LOCALES JUVENILES 2016</v>
          </cell>
        </row>
        <row r="402">
          <cell r="A402" t="str">
            <v>11243160</v>
          </cell>
          <cell r="B402" t="str">
            <v>FONDO DE APOYO A MIGRANTES EJERCICIO 2016</v>
          </cell>
        </row>
        <row r="403">
          <cell r="A403" t="str">
            <v>11243161</v>
          </cell>
          <cell r="B403" t="str">
            <v>MICROEMPRESAS DE LA TRANSFORMACION</v>
          </cell>
        </row>
        <row r="404">
          <cell r="A404" t="str">
            <v>11243162</v>
          </cell>
          <cell r="B404" t="str">
            <v>MICROEMPRESAS DEL SECTOR SERVICIOS</v>
          </cell>
        </row>
        <row r="405">
          <cell r="A405" t="str">
            <v>11243163</v>
          </cell>
          <cell r="B405" t="str">
            <v>FORTALECIMIENTO FINANCIERO PARA IMPULSAR LA INVERSION C 2016</v>
          </cell>
        </row>
        <row r="406">
          <cell r="A406" t="str">
            <v>11243164</v>
          </cell>
          <cell r="B406" t="str">
            <v>EMPLEO TEMPORAL 2016</v>
          </cell>
        </row>
        <row r="407">
          <cell r="A407" t="str">
            <v>11243167</v>
          </cell>
          <cell r="B407" t="str">
            <v>3 X 1 MIGRANTES 2016</v>
          </cell>
        </row>
        <row r="408">
          <cell r="A408" t="str">
            <v>11243168</v>
          </cell>
          <cell r="B408" t="str">
            <v>HABITAT RECURSOS LOCALES 2016</v>
          </cell>
        </row>
        <row r="409">
          <cell r="A409" t="str">
            <v>11290000</v>
          </cell>
          <cell r="B409" t="str">
            <v>OTROS DERECHOS A RECIBIR EFECTIVO O EQUIVALENTES A CORTO PLAZO</v>
          </cell>
          <cell r="C409" t="str">
            <v>cuenta/concepto</v>
          </cell>
          <cell r="D409">
            <v>4</v>
          </cell>
          <cell r="E409" t="str">
            <v>No.No.</v>
          </cell>
        </row>
        <row r="410">
          <cell r="A410" t="str">
            <v>11291000</v>
          </cell>
          <cell r="B410" t="str">
            <v>DOCUMENTOS POR COBRAR A CORTO PLAZO</v>
          </cell>
          <cell r="C410" t="str">
            <v>Partida Generica</v>
          </cell>
          <cell r="D410">
            <v>5</v>
          </cell>
          <cell r="E410" t="str">
            <v>No.No.</v>
          </cell>
        </row>
        <row r="411">
          <cell r="A411" t="str">
            <v>11291001</v>
          </cell>
          <cell r="B411" t="str">
            <v>DOCUMENTOS POR COBRAR</v>
          </cell>
        </row>
        <row r="412">
          <cell r="A412" t="str">
            <v>11299000</v>
          </cell>
          <cell r="B412" t="str">
            <v>OTRAS CUENTAS POR COBRAR A CORTO PLAZO</v>
          </cell>
          <cell r="C412" t="str">
            <v>Partida Generica</v>
          </cell>
          <cell r="D412">
            <v>5</v>
          </cell>
          <cell r="E412" t="str">
            <v>No.No.</v>
          </cell>
        </row>
        <row r="413">
          <cell r="A413" t="str">
            <v>11300000</v>
          </cell>
          <cell r="B413" t="str">
            <v>DERECHOS A RECIBIR BIENES O SERVICIOS</v>
          </cell>
          <cell r="C413" t="str">
            <v>RUBRO/CAPITULO</v>
          </cell>
          <cell r="D413">
            <v>3</v>
          </cell>
          <cell r="E413" t="str">
            <v>No.No.</v>
          </cell>
        </row>
        <row r="414">
          <cell r="A414" t="str">
            <v>11310000</v>
          </cell>
          <cell r="B414" t="str">
            <v>ANTICIPO A PROVEEDORES POR ADQUISICION DE BIENES Y PRESTACION DE SERVICIOS A CORTO PLAZO</v>
          </cell>
          <cell r="C414" t="str">
            <v>cuenta/concepto</v>
          </cell>
          <cell r="D414">
            <v>4</v>
          </cell>
          <cell r="E414" t="str">
            <v>No.No.</v>
          </cell>
        </row>
        <row r="415">
          <cell r="A415" t="str">
            <v>11311000</v>
          </cell>
          <cell r="B415" t="str">
            <v>ANTICIPO A PROVEEDORES POR ADQUISICION DE BIENES Y PRESTACION DE SERVICIOS A CORTO PLAZO</v>
          </cell>
          <cell r="C415" t="str">
            <v>Partida Generica</v>
          </cell>
          <cell r="D415">
            <v>5</v>
          </cell>
          <cell r="E415" t="str">
            <v>No.No.</v>
          </cell>
        </row>
        <row r="416">
          <cell r="A416" t="str">
            <v>11311001</v>
          </cell>
          <cell r="B416" t="str">
            <v>ANTICIPOS A PROVEEDORES DE BIENES</v>
          </cell>
        </row>
        <row r="417">
          <cell r="A417" t="str">
            <v>11311002</v>
          </cell>
          <cell r="B417" t="str">
            <v>ANTICIPOS A PROVEEDORES DE SERVICIOS</v>
          </cell>
        </row>
        <row r="418">
          <cell r="A418" t="str">
            <v>11320000</v>
          </cell>
          <cell r="B418" t="str">
            <v>ANTICIPO A PROVEEDORES POR ADQUISICION DE BIENES INMUEBLES Y MUEBLES A CORTO PLAZO</v>
          </cell>
          <cell r="C418" t="str">
            <v>cuenta/concepto</v>
          </cell>
          <cell r="D418">
            <v>4</v>
          </cell>
          <cell r="E418" t="str">
            <v>No.No.</v>
          </cell>
        </row>
        <row r="419">
          <cell r="A419" t="str">
            <v>11321000</v>
          </cell>
          <cell r="B419" t="str">
            <v>ANTICIPO A PROVEEDORES POR ADQUISICION DE BIENES INMUEBLES Y MUEBLES A CORTO PLAZO</v>
          </cell>
          <cell r="C419" t="str">
            <v>Partida Generica</v>
          </cell>
          <cell r="D419">
            <v>5</v>
          </cell>
          <cell r="E419" t="str">
            <v>No.No.</v>
          </cell>
        </row>
        <row r="420">
          <cell r="A420" t="str">
            <v>11321001</v>
          </cell>
          <cell r="B420" t="str">
            <v>ANTICIPOS A PROVEEDORES DE BIENES INMUEBLES</v>
          </cell>
        </row>
        <row r="421">
          <cell r="A421" t="str">
            <v>11321002</v>
          </cell>
          <cell r="B421" t="str">
            <v>ANTICIPOS A PROVEEDORES DE BIENES MUEBLES</v>
          </cell>
        </row>
        <row r="422">
          <cell r="A422" t="str">
            <v>11330000</v>
          </cell>
          <cell r="B422" t="str">
            <v>ANTICIPO A PROVEEDORES POR ADQUISICION DE BIENES INTANGIBLES A CORTO PLAZO</v>
          </cell>
          <cell r="C422" t="str">
            <v>cuenta/concepto</v>
          </cell>
          <cell r="D422">
            <v>4</v>
          </cell>
          <cell r="E422" t="str">
            <v>No.No.</v>
          </cell>
        </row>
        <row r="423">
          <cell r="A423" t="str">
            <v>11331000</v>
          </cell>
          <cell r="B423" t="str">
            <v>ANTICIPO A PROVEEDORES POR ADQUISICION DE BIENES INTANGIBLES A CORTO PLAZO</v>
          </cell>
          <cell r="C423" t="str">
            <v>Partida Generica</v>
          </cell>
          <cell r="D423">
            <v>5</v>
          </cell>
          <cell r="E423" t="str">
            <v>No.No.</v>
          </cell>
        </row>
        <row r="424">
          <cell r="A424" t="str">
            <v>11331001</v>
          </cell>
          <cell r="B424" t="str">
            <v>ANTICIPOS A PROVEEDORES DE BIENES INTANGIBLES</v>
          </cell>
        </row>
        <row r="425">
          <cell r="A425" t="str">
            <v>11340000</v>
          </cell>
          <cell r="B425" t="str">
            <v>ANTICIPO A CONTRATISTAS (OBRAS) A CORTO PLAZO</v>
          </cell>
          <cell r="C425" t="str">
            <v>cuenta/concepto</v>
          </cell>
          <cell r="D425">
            <v>4</v>
          </cell>
          <cell r="E425" t="str">
            <v>No.No.</v>
          </cell>
        </row>
        <row r="426">
          <cell r="A426" t="str">
            <v>11341000</v>
          </cell>
          <cell r="B426" t="str">
            <v>ANTICIPO A CONTRATISTAS POR OBRA PUBLICA EN BIENES DE DOMINIO PUBLICO</v>
          </cell>
          <cell r="C426" t="str">
            <v>Partida Generica</v>
          </cell>
          <cell r="D426">
            <v>5</v>
          </cell>
          <cell r="E426" t="str">
            <v>No.No.</v>
          </cell>
        </row>
        <row r="427">
          <cell r="A427" t="str">
            <v>11341001</v>
          </cell>
          <cell r="B427" t="str">
            <v>ANTICIPOS A CONTRATISTAS POR OBRAS DE BIENES DE DOMINIO PUBLICO</v>
          </cell>
        </row>
        <row r="428">
          <cell r="A428" t="str">
            <v>11342000</v>
          </cell>
          <cell r="B428" t="str">
            <v>ANTICIPO A CONTRATISTAS POR OBRA PUBLICA EN BIENES PROPIOS</v>
          </cell>
          <cell r="C428" t="str">
            <v>Partida Generica</v>
          </cell>
          <cell r="D428">
            <v>5</v>
          </cell>
          <cell r="E428" t="str">
            <v>No.No.</v>
          </cell>
        </row>
        <row r="429">
          <cell r="A429" t="str">
            <v>11342001</v>
          </cell>
          <cell r="B429" t="str">
            <v>ANTICIPOS A CONTRATISTAS POR OBRAS DE BIENES PROPIOS</v>
          </cell>
        </row>
        <row r="430">
          <cell r="A430" t="str">
            <v>11390000</v>
          </cell>
          <cell r="B430" t="str">
            <v>OTROS DERECHOS A RECIBIR BIENES O SERVICIOS A CORTO PLAZO</v>
          </cell>
          <cell r="C430" t="str">
            <v>cuenta/concepto</v>
          </cell>
          <cell r="D430">
            <v>4</v>
          </cell>
          <cell r="E430" t="str">
            <v>No.No.</v>
          </cell>
        </row>
        <row r="431">
          <cell r="A431" t="str">
            <v>11391000</v>
          </cell>
          <cell r="B431" t="str">
            <v>OTROS DERECHOS A RECIBIR BIENES O SERVICIOS A CORTO PLAZO</v>
          </cell>
          <cell r="C431" t="str">
            <v>Partida Generica</v>
          </cell>
          <cell r="D431">
            <v>5</v>
          </cell>
          <cell r="E431" t="str">
            <v>No.No.</v>
          </cell>
        </row>
        <row r="432">
          <cell r="A432" t="str">
            <v>11391002</v>
          </cell>
          <cell r="B432" t="str">
            <v>ANTICIPOS A APOYOS</v>
          </cell>
        </row>
        <row r="433">
          <cell r="A433" t="str">
            <v>11500000</v>
          </cell>
          <cell r="B433" t="str">
            <v>ALMACENES</v>
          </cell>
          <cell r="C433" t="str">
            <v>RUBRO/CAPITULO</v>
          </cell>
          <cell r="D433">
            <v>3</v>
          </cell>
          <cell r="E433" t="str">
            <v>No.No.</v>
          </cell>
        </row>
        <row r="434">
          <cell r="A434" t="str">
            <v>11510000</v>
          </cell>
          <cell r="B434" t="str">
            <v>ALMACEN DE MATERIALES Y SUMINISTROS DE CONSUMO</v>
          </cell>
          <cell r="C434" t="str">
            <v>cuenta/concepto</v>
          </cell>
          <cell r="D434">
            <v>4</v>
          </cell>
          <cell r="E434" t="str">
            <v>No.No.</v>
          </cell>
        </row>
        <row r="435">
          <cell r="A435" t="str">
            <v>11513000</v>
          </cell>
          <cell r="B435" t="str">
            <v>MATERIALES Y ARTICULOS DE CONSTRUCCION Y DE REPARACION</v>
          </cell>
          <cell r="C435" t="str">
            <v>Partida Generica</v>
          </cell>
          <cell r="D435">
            <v>5</v>
          </cell>
          <cell r="E435" t="str">
            <v>No.No.</v>
          </cell>
        </row>
        <row r="436">
          <cell r="A436" t="str">
            <v>11513001</v>
          </cell>
          <cell r="B436" t="str">
            <v>ALMACEN</v>
          </cell>
        </row>
        <row r="437">
          <cell r="A437" t="str">
            <v>11600000</v>
          </cell>
          <cell r="B437" t="str">
            <v>ESTIMACION POR PERDIDAS O DETERIORO DE ACTIVOS CIRCULANTES</v>
          </cell>
          <cell r="C437" t="str">
            <v>RUBRO/CAPITULO</v>
          </cell>
          <cell r="D437">
            <v>3</v>
          </cell>
          <cell r="E437" t="str">
            <v>No.No.</v>
          </cell>
        </row>
        <row r="438">
          <cell r="A438" t="str">
            <v>11700000</v>
          </cell>
          <cell r="B438" t="str">
            <v>ACTIVOS DIFERIDOS</v>
          </cell>
          <cell r="C438" t="str">
            <v>RUBRO/CAPITULO</v>
          </cell>
          <cell r="D438">
            <v>3</v>
          </cell>
          <cell r="E438" t="str">
            <v>No.No.</v>
          </cell>
        </row>
        <row r="439">
          <cell r="A439" t="str">
            <v>12000000</v>
          </cell>
          <cell r="B439" t="str">
            <v>ACTIVO NO CIRCULANTE</v>
          </cell>
          <cell r="C439" t="str">
            <v>GRUPO</v>
          </cell>
          <cell r="D439">
            <v>2</v>
          </cell>
          <cell r="E439" t="str">
            <v>No.No.</v>
          </cell>
        </row>
        <row r="440">
          <cell r="A440" t="str">
            <v>12200000</v>
          </cell>
          <cell r="B440" t="str">
            <v>DERECHOS A RECIBIR EFECTIVO O EQUIVALENTES A LARGO PLAZO</v>
          </cell>
          <cell r="C440" t="str">
            <v>RUBRO/CAPITULO</v>
          </cell>
          <cell r="D440">
            <v>3</v>
          </cell>
          <cell r="E440" t="str">
            <v>No.No.</v>
          </cell>
        </row>
        <row r="441">
          <cell r="A441" t="str">
            <v>12210000</v>
          </cell>
          <cell r="B441" t="str">
            <v>DOCUMENTOS POR COBRAR A LARGO PLAZO</v>
          </cell>
          <cell r="C441" t="str">
            <v>cuenta/concepto</v>
          </cell>
          <cell r="D441">
            <v>4</v>
          </cell>
          <cell r="E441" t="str">
            <v>No.No.</v>
          </cell>
        </row>
        <row r="442">
          <cell r="A442" t="str">
            <v>12211000</v>
          </cell>
          <cell r="B442" t="str">
            <v>DOCUMENTOS POR COBRAR A LARGO PLAZO POR VENTA DE BIENES Y PRESTACION DE SERVICIOS</v>
          </cell>
          <cell r="C442" t="str">
            <v>Partida Generica</v>
          </cell>
          <cell r="D442">
            <v>5</v>
          </cell>
          <cell r="E442" t="str">
            <v>No.No.</v>
          </cell>
        </row>
        <row r="443">
          <cell r="A443" t="str">
            <v>12212000</v>
          </cell>
          <cell r="B443" t="str">
            <v>DOCUMENTOS POR COBRAR A LARGO PLAZO POR VENTA DE BIENES INMUEBLES, MUEBLES E INTANGIBLES</v>
          </cell>
          <cell r="C443" t="str">
            <v>Partida Generica</v>
          </cell>
          <cell r="D443">
            <v>5</v>
          </cell>
          <cell r="E443" t="str">
            <v>No.No.</v>
          </cell>
        </row>
        <row r="444">
          <cell r="A444" t="str">
            <v>12213000</v>
          </cell>
          <cell r="B444" t="str">
            <v>OTROS DOCUMENTOS POR COBRAR A LARGO PLAZO</v>
          </cell>
          <cell r="C444" t="str">
            <v>Partida Generica</v>
          </cell>
          <cell r="D444">
            <v>5</v>
          </cell>
          <cell r="E444" t="str">
            <v>No.No.</v>
          </cell>
        </row>
        <row r="445">
          <cell r="A445" t="str">
            <v>12220000</v>
          </cell>
          <cell r="B445" t="str">
            <v>DEUDORES DIVERSOS A LARGO PLAZO</v>
          </cell>
          <cell r="C445" t="str">
            <v>cuenta/concepto</v>
          </cell>
          <cell r="D445">
            <v>4</v>
          </cell>
          <cell r="E445" t="str">
            <v>No.No.</v>
          </cell>
        </row>
        <row r="446">
          <cell r="A446" t="str">
            <v>12221000</v>
          </cell>
          <cell r="B446" t="str">
            <v>DEUDORES MOROSOS A LARGO PLAZO</v>
          </cell>
          <cell r="C446" t="str">
            <v>Partida Generica</v>
          </cell>
          <cell r="D446">
            <v>5</v>
          </cell>
          <cell r="E446" t="str">
            <v>No.No.</v>
          </cell>
        </row>
        <row r="447">
          <cell r="A447" t="str">
            <v>12222000</v>
          </cell>
          <cell r="B447" t="str">
            <v>OTROS DEUDORES DIVERSOS A LARGO PLAZO</v>
          </cell>
        </row>
        <row r="448">
          <cell r="A448" t="str">
            <v>12230000</v>
          </cell>
          <cell r="B448" t="str">
            <v>INGRESOS A LARGO PLAZO</v>
          </cell>
          <cell r="C448" t="str">
            <v>cuenta/concepto</v>
          </cell>
          <cell r="D448">
            <v>4</v>
          </cell>
          <cell r="E448" t="str">
            <v>No.No.</v>
          </cell>
        </row>
        <row r="449">
          <cell r="A449" t="str">
            <v>12231000</v>
          </cell>
          <cell r="B449" t="str">
            <v>CONTRIBUCIONES GARANTIZADAS A LARGO PLAZO</v>
          </cell>
          <cell r="C449" t="str">
            <v>Partida Generica</v>
          </cell>
          <cell r="D449">
            <v>5</v>
          </cell>
          <cell r="E449" t="str">
            <v>No.No.</v>
          </cell>
        </row>
        <row r="450">
          <cell r="A450" t="str">
            <v>12232000</v>
          </cell>
          <cell r="B450" t="str">
            <v>DEUDORES FISCALES EN PARCIALIDADES A LARGO PLAZO</v>
          </cell>
          <cell r="C450" t="str">
            <v>Partida Generica</v>
          </cell>
          <cell r="D450">
            <v>5</v>
          </cell>
          <cell r="E450" t="str">
            <v>No.No.</v>
          </cell>
        </row>
        <row r="451">
          <cell r="A451" t="str">
            <v>12233000</v>
          </cell>
          <cell r="B451" t="str">
            <v>CONTRIBUCIONES CON RESOLUCION JUDICIAL FISCAL DEFI</v>
          </cell>
          <cell r="C451" t="str">
            <v>Partida Generica</v>
          </cell>
          <cell r="D451">
            <v>5</v>
          </cell>
          <cell r="E451" t="str">
            <v>No.No.</v>
          </cell>
        </row>
        <row r="452">
          <cell r="A452" t="str">
            <v>12234000</v>
          </cell>
          <cell r="B452" t="str">
            <v>OTRAS CONTRIBUCIONES A LARGO PLAZO</v>
          </cell>
          <cell r="C452" t="str">
            <v>Partida Generica</v>
          </cell>
          <cell r="D452">
            <v>5</v>
          </cell>
          <cell r="E452" t="str">
            <v>No.No.</v>
          </cell>
        </row>
        <row r="453">
          <cell r="A453" t="str">
            <v>12240000</v>
          </cell>
          <cell r="B453" t="str">
            <v>PRESTAMOS OTORGADOS A LARGO PLAZO</v>
          </cell>
          <cell r="C453" t="str">
            <v>cuenta/concepto</v>
          </cell>
          <cell r="D453">
            <v>4</v>
          </cell>
          <cell r="E453" t="str">
            <v>No.No.</v>
          </cell>
        </row>
        <row r="454">
          <cell r="A454" t="str">
            <v>12241000</v>
          </cell>
          <cell r="B454" t="str">
            <v>PRESTAMOS OTORGADOS A LARGO PLAZO AL SECTOR PUBLICO</v>
          </cell>
          <cell r="C454" t="str">
            <v>Partida Generica</v>
          </cell>
          <cell r="D454">
            <v>5</v>
          </cell>
          <cell r="E454" t="str">
            <v>No.No.</v>
          </cell>
        </row>
        <row r="455">
          <cell r="A455" t="str">
            <v>12242000</v>
          </cell>
          <cell r="B455" t="str">
            <v>PRESTAMOS OTORGADOS A LARGO PLAZO AL SECTOR PRIVADO</v>
          </cell>
        </row>
        <row r="456">
          <cell r="A456" t="str">
            <v>12243000</v>
          </cell>
          <cell r="B456" t="str">
            <v>PRESTAMOS OTORGADOS A LARGO PLAZO AL SECTOR EXTERNO</v>
          </cell>
          <cell r="C456" t="str">
            <v>Partida Generica</v>
          </cell>
          <cell r="D456">
            <v>5</v>
          </cell>
          <cell r="E456" t="str">
            <v>No.No.</v>
          </cell>
        </row>
        <row r="457">
          <cell r="A457" t="str">
            <v>12290000</v>
          </cell>
          <cell r="B457" t="str">
            <v>OTROS DERECHOS A RECIBIR EFECTIVO O EQUIVALENTES A LARGO PLAZO</v>
          </cell>
          <cell r="C457" t="str">
            <v>cuenta/concepto</v>
          </cell>
          <cell r="D457">
            <v>4</v>
          </cell>
          <cell r="E457" t="str">
            <v>No.No.</v>
          </cell>
        </row>
        <row r="458">
          <cell r="A458" t="str">
            <v>12291000</v>
          </cell>
          <cell r="B458" t="str">
            <v>OTROS DERECHOS A RECIBIR EFECTIVO O EQUIVALENTES A  LARGO PLAZO</v>
          </cell>
          <cell r="C458" t="str">
            <v>Partida Generica</v>
          </cell>
          <cell r="D458">
            <v>5</v>
          </cell>
          <cell r="E458" t="str">
            <v>No.No.</v>
          </cell>
        </row>
        <row r="459">
          <cell r="A459" t="str">
            <v>12300000</v>
          </cell>
          <cell r="B459" t="str">
            <v>ACTIVOS DIFERIDOS</v>
          </cell>
          <cell r="C459" t="str">
            <v>RUBRO/CAPITULO</v>
          </cell>
          <cell r="D459">
            <v>3</v>
          </cell>
          <cell r="E459" t="str">
            <v>No.No.</v>
          </cell>
        </row>
        <row r="460">
          <cell r="A460" t="str">
            <v>12310000</v>
          </cell>
          <cell r="B460" t="str">
            <v>ESTUDIOS, FORMULACION Y EVALUACION DE PROYECTOS</v>
          </cell>
          <cell r="C460" t="str">
            <v>cuenta/concepto</v>
          </cell>
          <cell r="D460">
            <v>4</v>
          </cell>
          <cell r="E460" t="str">
            <v>No.No.</v>
          </cell>
        </row>
        <row r="461">
          <cell r="A461" t="str">
            <v>12311000</v>
          </cell>
          <cell r="B461" t="str">
            <v>ESTUDIOS, FORMULACION Y EVALUACION DE PROYECTOS</v>
          </cell>
          <cell r="C461" t="str">
            <v>Partida Generica</v>
          </cell>
          <cell r="D461">
            <v>5</v>
          </cell>
          <cell r="E461" t="str">
            <v>No.No.</v>
          </cell>
        </row>
        <row r="462">
          <cell r="A462" t="str">
            <v>12320000</v>
          </cell>
          <cell r="B462" t="str">
            <v>DERECHOS SOBRE BIENES EN REGIMEN DE ARRENDAMIENTO</v>
          </cell>
          <cell r="C462" t="str">
            <v>cuenta/concepto</v>
          </cell>
          <cell r="D462">
            <v>4</v>
          </cell>
          <cell r="E462" t="str">
            <v>No.No.</v>
          </cell>
        </row>
        <row r="463">
          <cell r="A463" t="str">
            <v>12321000</v>
          </cell>
          <cell r="B463" t="str">
            <v>DERECHOS SOBRE BIENES EN REGIMEN DE ARRENDAMIENTO</v>
          </cell>
          <cell r="C463" t="str">
            <v>Partida Generica</v>
          </cell>
          <cell r="D463">
            <v>5</v>
          </cell>
          <cell r="E463" t="str">
            <v>No.No.</v>
          </cell>
        </row>
        <row r="464">
          <cell r="A464" t="str">
            <v>12330000</v>
          </cell>
          <cell r="B464" t="str">
            <v>GASTOS PAGADOS POR ADELANTADO A LARGO PLAZO</v>
          </cell>
          <cell r="C464" t="str">
            <v>cuenta/concepto</v>
          </cell>
          <cell r="D464">
            <v>4</v>
          </cell>
          <cell r="E464" t="str">
            <v>No.No.</v>
          </cell>
        </row>
        <row r="465">
          <cell r="A465" t="str">
            <v>12331000</v>
          </cell>
          <cell r="B465" t="str">
            <v>INTERESES ANTICIPADOS POR ARRENDAMIENTO FINANCIERO</v>
          </cell>
          <cell r="C465" t="str">
            <v>Partida Generica</v>
          </cell>
          <cell r="D465">
            <v>5</v>
          </cell>
          <cell r="E465" t="str">
            <v>No.No.</v>
          </cell>
        </row>
        <row r="466">
          <cell r="A466" t="str">
            <v>12340000</v>
          </cell>
          <cell r="B466" t="str">
            <v>ANTICIPOS A LARGO PLAZO</v>
          </cell>
          <cell r="C466" t="str">
            <v>cuenta/concepto</v>
          </cell>
          <cell r="D466">
            <v>4</v>
          </cell>
          <cell r="E466" t="str">
            <v>No.No.</v>
          </cell>
        </row>
        <row r="467">
          <cell r="A467" t="str">
            <v>12341000</v>
          </cell>
          <cell r="B467" t="str">
            <v>ANTICIPOS A PROVEEDORES POR ADQUISICION DE BIENES</v>
          </cell>
          <cell r="C467" t="str">
            <v>Partida Generica</v>
          </cell>
          <cell r="D467">
            <v>5</v>
          </cell>
          <cell r="E467" t="str">
            <v>No.No.</v>
          </cell>
        </row>
        <row r="468">
          <cell r="A468" t="str">
            <v>12342000</v>
          </cell>
          <cell r="B468" t="str">
            <v>ANTICIPOS A PROVEEDORES POR ADQUISICION DE BIENES</v>
          </cell>
          <cell r="C468" t="str">
            <v>Partida Generica</v>
          </cell>
          <cell r="D468">
            <v>5</v>
          </cell>
          <cell r="E468" t="str">
            <v>No.No.</v>
          </cell>
        </row>
        <row r="469">
          <cell r="A469" t="str">
            <v>12343000</v>
          </cell>
          <cell r="B469" t="str">
            <v>ANTICIPOS A PROVEEDORES POR ADQUISICION DE BIENES</v>
          </cell>
          <cell r="C469" t="str">
            <v>Partida Generica</v>
          </cell>
          <cell r="D469">
            <v>5</v>
          </cell>
          <cell r="E469" t="str">
            <v>No.No.</v>
          </cell>
        </row>
        <row r="470">
          <cell r="A470" t="str">
            <v>12344000</v>
          </cell>
          <cell r="B470" t="str">
            <v>ANTICIPOS A CONTRATISTAS (OBRAS) A LARGO PLAZO</v>
          </cell>
          <cell r="C470" t="str">
            <v>Partida Generica</v>
          </cell>
          <cell r="D470">
            <v>5</v>
          </cell>
          <cell r="E470" t="str">
            <v>No.No.</v>
          </cell>
        </row>
        <row r="471">
          <cell r="A471" t="str">
            <v>12350000</v>
          </cell>
          <cell r="B471" t="str">
            <v>BENEFICIOS AL RETIRO DE EMPLEADOS PAGADOS POR ADELANTADO</v>
          </cell>
          <cell r="C471" t="str">
            <v>cuenta/concepto</v>
          </cell>
          <cell r="D471">
            <v>4</v>
          </cell>
          <cell r="E471" t="str">
            <v>No.No.</v>
          </cell>
        </row>
        <row r="472">
          <cell r="A472" t="str">
            <v>12351000</v>
          </cell>
          <cell r="B472" t="str">
            <v>BENEFICIOS AL RETIRO DE EMPLEADOS PAGADOS POR ADELANTADO</v>
          </cell>
          <cell r="C472" t="str">
            <v>Partida Generica</v>
          </cell>
          <cell r="D472">
            <v>5</v>
          </cell>
          <cell r="E472" t="str">
            <v>No.No.</v>
          </cell>
        </row>
        <row r="473">
          <cell r="A473" t="str">
            <v>12390000</v>
          </cell>
          <cell r="B473" t="str">
            <v>OTROS ACTIVOS DIFERIDOS</v>
          </cell>
          <cell r="C473" t="str">
            <v>cuenta/concepto</v>
          </cell>
          <cell r="D473">
            <v>4</v>
          </cell>
          <cell r="E473" t="str">
            <v>No.No.</v>
          </cell>
        </row>
        <row r="474">
          <cell r="A474" t="str">
            <v>12391000</v>
          </cell>
          <cell r="B474" t="str">
            <v>OTROS ACTIVOS DIFERIDOS</v>
          </cell>
          <cell r="C474" t="str">
            <v>Partida Generica</v>
          </cell>
          <cell r="D474">
            <v>5</v>
          </cell>
          <cell r="E474" t="str">
            <v>No.No.</v>
          </cell>
        </row>
        <row r="475">
          <cell r="A475" t="str">
            <v>12400000</v>
          </cell>
          <cell r="B475" t="str">
            <v>DEPRECIACIONES, DETERIORO Y AMORTIZACIONES ACUMULA  DE BIENES E INTANGIBLES</v>
          </cell>
          <cell r="C475" t="str">
            <v>RUBRO/CAPITULO</v>
          </cell>
          <cell r="D475">
            <v>3</v>
          </cell>
          <cell r="E475" t="str">
            <v>No.No.</v>
          </cell>
        </row>
        <row r="476">
          <cell r="A476" t="str">
            <v>12410000</v>
          </cell>
          <cell r="B476" t="str">
            <v>DEPRECIACION ACUMULADA DE BIENES INMUEBLES</v>
          </cell>
          <cell r="C476" t="str">
            <v>cuenta/concepto</v>
          </cell>
          <cell r="D476">
            <v>4</v>
          </cell>
          <cell r="E476" t="str">
            <v>No.No.</v>
          </cell>
        </row>
        <row r="477">
          <cell r="A477" t="str">
            <v>12411000</v>
          </cell>
          <cell r="B477" t="str">
            <v>DEPRECIACION ACUMULADA DE VIVIENDAS</v>
          </cell>
          <cell r="C477" t="str">
            <v>Partida Generica</v>
          </cell>
          <cell r="D477">
            <v>5</v>
          </cell>
          <cell r="E477" t="str">
            <v>No.No.</v>
          </cell>
        </row>
        <row r="478">
          <cell r="A478" t="str">
            <v>12411001</v>
          </cell>
          <cell r="B478" t="str">
            <v>DEPRECIACION ACUMULADA DE VIVIENDAS</v>
          </cell>
        </row>
        <row r="479">
          <cell r="A479" t="str">
            <v>12412000</v>
          </cell>
          <cell r="B479" t="str">
            <v>DEPRECIACION ACUMULADA DE EDIFICIOS NO RESIDENCIAL</v>
          </cell>
          <cell r="C479" t="str">
            <v>Partida Generica</v>
          </cell>
          <cell r="D479">
            <v>5</v>
          </cell>
          <cell r="E479" t="str">
            <v>No.No.</v>
          </cell>
        </row>
        <row r="480">
          <cell r="A480" t="str">
            <v>12412001</v>
          </cell>
          <cell r="B480" t="str">
            <v>DEPRECIACION ACUMULADA DE EDIFICIOS  DE BIENES DE  DOMINIO PUBLICO</v>
          </cell>
        </row>
        <row r="481">
          <cell r="A481" t="str">
            <v>12412002</v>
          </cell>
          <cell r="B481" t="str">
            <v>DEPRECIACION ACUMULADA DE EDIFICIOS  DE BIENES DE  DOMINIO PRIVADO</v>
          </cell>
        </row>
        <row r="482">
          <cell r="A482" t="str">
            <v>12413000</v>
          </cell>
          <cell r="B482" t="str">
            <v>DEPRECIACION ACUMULADA DE OTROS BIENES INMUEBLES</v>
          </cell>
          <cell r="C482" t="str">
            <v>Partida Generica</v>
          </cell>
          <cell r="D482">
            <v>5</v>
          </cell>
          <cell r="E482" t="str">
            <v>No.No.</v>
          </cell>
        </row>
        <row r="483">
          <cell r="A483" t="str">
            <v>12413001</v>
          </cell>
          <cell r="B483" t="str">
            <v>DEPRECIACION ACUMULADA DE OTROS BIENES INMUEBLES</v>
          </cell>
        </row>
        <row r="484">
          <cell r="A484" t="str">
            <v>12420000</v>
          </cell>
          <cell r="B484" t="str">
            <v>DEPRECIACION ACUMULADA DE INFRAESTRUCTURA</v>
          </cell>
          <cell r="C484" t="str">
            <v>cuenta/concepto</v>
          </cell>
          <cell r="D484">
            <v>4</v>
          </cell>
          <cell r="E484" t="str">
            <v>No.No.</v>
          </cell>
        </row>
        <row r="485">
          <cell r="A485" t="str">
            <v>12421000</v>
          </cell>
          <cell r="B485" t="str">
            <v>DEPRECIACION ACUMULADA DE INFRAESTRUCTURA DE CARRETERAS</v>
          </cell>
          <cell r="C485" t="str">
            <v>Partida Generica</v>
          </cell>
          <cell r="D485">
            <v>5</v>
          </cell>
          <cell r="E485" t="str">
            <v>No.No.</v>
          </cell>
        </row>
        <row r="486">
          <cell r="A486" t="str">
            <v>12422000</v>
          </cell>
          <cell r="B486" t="str">
            <v>DEPRECIACION ACUMULADA DE INFRAESTRUCTURA FERROVIARIA Y MULTIMODAL</v>
          </cell>
          <cell r="C486" t="str">
            <v>Partida Generica</v>
          </cell>
          <cell r="D486">
            <v>5</v>
          </cell>
          <cell r="E486" t="str">
            <v>No.No.</v>
          </cell>
        </row>
        <row r="487">
          <cell r="A487" t="str">
            <v>12423000</v>
          </cell>
          <cell r="B487" t="str">
            <v>DEPRECIACION ACUMULADA DE INFRAESTRUCTURA PORTUARIA</v>
          </cell>
          <cell r="C487" t="str">
            <v>Partida Generica</v>
          </cell>
          <cell r="D487">
            <v>5</v>
          </cell>
          <cell r="E487" t="str">
            <v>No.No.</v>
          </cell>
        </row>
        <row r="488">
          <cell r="A488" t="str">
            <v>12424000</v>
          </cell>
          <cell r="B488" t="str">
            <v>DEPRECIACION ACUMULADA DE INFRAESTRUCTURA AEROPORTUARIA</v>
          </cell>
          <cell r="C488" t="str">
            <v>Partida Generica</v>
          </cell>
          <cell r="D488">
            <v>5</v>
          </cell>
          <cell r="E488" t="str">
            <v>No.No.</v>
          </cell>
        </row>
        <row r="489">
          <cell r="A489" t="str">
            <v>12425000</v>
          </cell>
          <cell r="B489" t="str">
            <v>DEPRECIACION ACUMULADA DE INFRAESTRUCTURA DE AGUA POTABLE, SANEAMIENTO, HIDROAGRICOLA Y CONTROL DE INUNDACIONES</v>
          </cell>
          <cell r="C489" t="str">
            <v>Partida Generica</v>
          </cell>
          <cell r="D489">
            <v>5</v>
          </cell>
          <cell r="E489" t="str">
            <v>No.No.</v>
          </cell>
        </row>
        <row r="490">
          <cell r="A490" t="str">
            <v>12426000</v>
          </cell>
          <cell r="B490" t="str">
            <v>DEPRECIACION ACUMULADA DE INFRAESTRUCTURA ELECTRICA</v>
          </cell>
          <cell r="C490" t="str">
            <v>Partida Generica</v>
          </cell>
          <cell r="D490">
            <v>5</v>
          </cell>
          <cell r="E490" t="str">
            <v>No.No.</v>
          </cell>
        </row>
        <row r="491">
          <cell r="A491" t="str">
            <v>12427000</v>
          </cell>
          <cell r="B491" t="str">
            <v>DEPRECIACION ACUMULADA DE INFRAESTRUCTURA DE PRODUCCION DE HIDROCARBUROS</v>
          </cell>
          <cell r="C491" t="str">
            <v>Partida Generica</v>
          </cell>
          <cell r="D491">
            <v>5</v>
          </cell>
          <cell r="E491" t="str">
            <v>No.No.</v>
          </cell>
        </row>
        <row r="492">
          <cell r="A492" t="str">
            <v>12428000</v>
          </cell>
          <cell r="B492" t="str">
            <v>DEPRECIACION ACUMULADA DE INFRAESTRUCTURA DE REFINACION, GAS Y PETROQUIMICA</v>
          </cell>
          <cell r="C492" t="str">
            <v>Partida Generica</v>
          </cell>
          <cell r="D492">
            <v>5</v>
          </cell>
          <cell r="E492" t="str">
            <v>No.No.</v>
          </cell>
        </row>
        <row r="493">
          <cell r="A493" t="str">
            <v>12429000</v>
          </cell>
          <cell r="B493" t="str">
            <v>DEPRECIACION ACUMULADA DE OTRA INFRAESTRUCTURA</v>
          </cell>
          <cell r="C493" t="str">
            <v>Partida Generica</v>
          </cell>
          <cell r="D493">
            <v>5</v>
          </cell>
          <cell r="E493" t="str">
            <v>No.No.</v>
          </cell>
        </row>
        <row r="494">
          <cell r="A494" t="str">
            <v>12429001</v>
          </cell>
          <cell r="B494" t="str">
            <v>DEPRECIACION ACUMULADA DE OTRA INFRAESTRUCTURA</v>
          </cell>
        </row>
        <row r="495">
          <cell r="A495" t="str">
            <v>12430000</v>
          </cell>
          <cell r="B495" t="str">
            <v>DEPRECIACION ACUMULADA MUEBLES</v>
          </cell>
          <cell r="C495" t="str">
            <v>cuenta/concepto</v>
          </cell>
          <cell r="D495">
            <v>4</v>
          </cell>
          <cell r="E495" t="str">
            <v>No.No.</v>
          </cell>
        </row>
        <row r="496">
          <cell r="A496" t="str">
            <v>12431000</v>
          </cell>
          <cell r="B496" t="str">
            <v>DEPRECIACION ACUMULADA DE MOBILIARIO Y EQUIPO DE ADMINISTRACION</v>
          </cell>
          <cell r="C496" t="str">
            <v>Partida Generica</v>
          </cell>
          <cell r="D496">
            <v>5</v>
          </cell>
          <cell r="E496" t="str">
            <v>No.No.</v>
          </cell>
        </row>
        <row r="497">
          <cell r="A497" t="str">
            <v>12431001</v>
          </cell>
          <cell r="B497" t="str">
            <v>MUEBLES DE OFICINA Y ESTANTERIA</v>
          </cell>
        </row>
        <row r="498">
          <cell r="A498" t="str">
            <v>12431002</v>
          </cell>
          <cell r="B498" t="str">
            <v>MUEBLES, EXCEPTO DE OFICINA Y ESTANTERIA</v>
          </cell>
        </row>
        <row r="499">
          <cell r="A499" t="str">
            <v>12431003</v>
          </cell>
          <cell r="B499" t="str">
            <v>EQUIPO DE COMPUTO Y DE TECNOLOGIAS DE LA INFORMACION</v>
          </cell>
        </row>
        <row r="500">
          <cell r="A500" t="str">
            <v>12431004</v>
          </cell>
          <cell r="B500" t="str">
            <v>OTROS MOBILIARIOS Y EQUIPOS DE ADMINISTRACION</v>
          </cell>
        </row>
        <row r="501">
          <cell r="A501" t="str">
            <v>12432000</v>
          </cell>
          <cell r="B501" t="str">
            <v>DEPRECIACION ACUMULADA DE MOBILIARIO Y EQUIPO EDUCACIONAL Y RECREATIVO</v>
          </cell>
          <cell r="C501" t="str">
            <v>Partida Generica</v>
          </cell>
          <cell r="D501">
            <v>5</v>
          </cell>
          <cell r="E501" t="str">
            <v>No.No.</v>
          </cell>
        </row>
        <row r="502">
          <cell r="A502" t="str">
            <v>12432001</v>
          </cell>
          <cell r="B502" t="str">
            <v>EQUIPOS Y APARATOS AUDIOVISULAES</v>
          </cell>
        </row>
        <row r="503">
          <cell r="A503" t="str">
            <v>12432002</v>
          </cell>
          <cell r="B503" t="str">
            <v>APARATOS DEPORTIVOS</v>
          </cell>
        </row>
        <row r="504">
          <cell r="A504" t="str">
            <v>12432003</v>
          </cell>
          <cell r="B504" t="str">
            <v>CAMARAS FOTOGRAFICAS Y DE VIDEO</v>
          </cell>
        </row>
        <row r="505">
          <cell r="A505" t="str">
            <v>12432004</v>
          </cell>
          <cell r="B505" t="str">
            <v>OTRO MOBILIARIO Y EQUIPO EDUCACIONAL Y RECREATIVO</v>
          </cell>
        </row>
        <row r="506">
          <cell r="A506" t="str">
            <v>12433000</v>
          </cell>
          <cell r="B506" t="str">
            <v>DEPRECIACION ACUMULADA DE EQUIPO E INSTRUMENTAL MEDICO Y DE LABORATORIO</v>
          </cell>
          <cell r="C506" t="str">
            <v>Partida Generica</v>
          </cell>
          <cell r="D506">
            <v>5</v>
          </cell>
          <cell r="E506" t="str">
            <v>No.No.</v>
          </cell>
        </row>
        <row r="507">
          <cell r="A507" t="str">
            <v>12433001</v>
          </cell>
          <cell r="B507" t="str">
            <v>EQUIPO MEDICO Y DE LABORATORIO</v>
          </cell>
        </row>
        <row r="508">
          <cell r="A508" t="str">
            <v>12433002</v>
          </cell>
          <cell r="B508" t="str">
            <v>INSTRUMENTAL MEDICO Y DE LABORATORIO</v>
          </cell>
        </row>
        <row r="509">
          <cell r="A509" t="str">
            <v>12434000</v>
          </cell>
          <cell r="B509" t="str">
            <v>DEPRECIACION ACUMULADA DE EQUIPO DE TRANSPORTE</v>
          </cell>
          <cell r="C509" t="str">
            <v>Partida Generica</v>
          </cell>
          <cell r="D509">
            <v>5</v>
          </cell>
          <cell r="E509" t="str">
            <v>No.No.</v>
          </cell>
        </row>
        <row r="510">
          <cell r="A510" t="str">
            <v>12434001</v>
          </cell>
          <cell r="B510" t="str">
            <v>AUTOMOVILES Y EQUIPO TERRESTRE</v>
          </cell>
        </row>
        <row r="511">
          <cell r="A511" t="str">
            <v>12434002</v>
          </cell>
          <cell r="B511" t="str">
            <v>CARROCERIAS Y REMOLQUES</v>
          </cell>
        </row>
        <row r="512">
          <cell r="A512" t="str">
            <v>12434003</v>
          </cell>
          <cell r="B512" t="str">
            <v>EQUIPO AEROESPACIAL</v>
          </cell>
        </row>
        <row r="513">
          <cell r="A513" t="str">
            <v>12434004</v>
          </cell>
          <cell r="B513" t="str">
            <v>EQUIPO FERROVIARIO</v>
          </cell>
        </row>
        <row r="514">
          <cell r="A514" t="str">
            <v>12434005</v>
          </cell>
          <cell r="B514" t="str">
            <v>EMBARCACIONES</v>
          </cell>
        </row>
        <row r="515">
          <cell r="A515" t="str">
            <v>12434006</v>
          </cell>
          <cell r="B515" t="str">
            <v>OTROS EQUIPOS DE TRANSPORTE</v>
          </cell>
        </row>
        <row r="516">
          <cell r="A516" t="str">
            <v>12435000</v>
          </cell>
          <cell r="B516" t="str">
            <v>DEPRECIACION ACUMULADA DE EQUIPO DE DEFENSA Y SEGURIDAD</v>
          </cell>
          <cell r="C516" t="str">
            <v>Partida Generica</v>
          </cell>
          <cell r="D516">
            <v>5</v>
          </cell>
          <cell r="E516" t="str">
            <v>No.No.</v>
          </cell>
        </row>
        <row r="517">
          <cell r="A517" t="str">
            <v>12435001</v>
          </cell>
          <cell r="B517" t="str">
            <v>EQUIPO DE DEFENSA Y SEGURIDAD</v>
          </cell>
        </row>
        <row r="518">
          <cell r="A518" t="str">
            <v>12436000</v>
          </cell>
          <cell r="B518" t="str">
            <v>DEPRECIACION ACUMULADA DE MAQUINARIA, OTRO EQUIPO Y HERRAMIENTAS</v>
          </cell>
          <cell r="C518" t="str">
            <v>Partida Generica</v>
          </cell>
          <cell r="D518">
            <v>5</v>
          </cell>
          <cell r="E518" t="str">
            <v>No.No.</v>
          </cell>
        </row>
        <row r="519">
          <cell r="A519" t="str">
            <v>12436001</v>
          </cell>
          <cell r="B519" t="str">
            <v>MAQUINARIA Y EQUIPO AGROPECUARIO</v>
          </cell>
        </row>
        <row r="520">
          <cell r="A520" t="str">
            <v>12436002</v>
          </cell>
          <cell r="B520" t="str">
            <v>MAQUINARIA Y EQUIPO INDUSTRIAL</v>
          </cell>
        </row>
        <row r="521">
          <cell r="A521" t="str">
            <v>12436003</v>
          </cell>
          <cell r="B521" t="str">
            <v>MAQUINARIA Y EQUIPO DE CONSTRUCCION</v>
          </cell>
        </row>
        <row r="522">
          <cell r="A522" t="str">
            <v>12436004</v>
          </cell>
          <cell r="B522" t="str">
            <v>SISTEMAS DE AIRE ACONDICIONADO, CALEFACCION Y DE REFRIGERACION INDUSTRIAL Y COMERCIAL</v>
          </cell>
        </row>
        <row r="523">
          <cell r="A523" t="str">
            <v>12436005</v>
          </cell>
          <cell r="B523" t="str">
            <v>EQUIPO DE COMUNICACION Y TELECOMUNICACION</v>
          </cell>
        </row>
        <row r="524">
          <cell r="A524" t="str">
            <v>12436006</v>
          </cell>
          <cell r="B524" t="str">
            <v>EQUIPOS DE GENERACION ELECTRICA, APARATOS Y ACCESORIOS ELECTRICOS</v>
          </cell>
        </row>
        <row r="525">
          <cell r="A525" t="str">
            <v>12436007</v>
          </cell>
          <cell r="B525" t="str">
            <v>HERRAMIENTAS Y MAQUINAS¿HERRAMIENTA</v>
          </cell>
        </row>
        <row r="526">
          <cell r="A526" t="str">
            <v>12436008</v>
          </cell>
          <cell r="B526" t="str">
            <v>OTROS EQUIPOS</v>
          </cell>
        </row>
        <row r="527">
          <cell r="A527" t="str">
            <v>12437000</v>
          </cell>
          <cell r="B527" t="str">
            <v>BIENES ARTISTICOS , CULTURALES Y CIENTIFICOS</v>
          </cell>
          <cell r="C527" t="str">
            <v>Partida Generica</v>
          </cell>
          <cell r="D527">
            <v>5</v>
          </cell>
          <cell r="E527" t="str">
            <v>No.No.</v>
          </cell>
        </row>
        <row r="528">
          <cell r="A528" t="str">
            <v>12437001</v>
          </cell>
          <cell r="B528" t="str">
            <v>BIENES ARTISTICOS</v>
          </cell>
        </row>
        <row r="529">
          <cell r="A529" t="str">
            <v>12440000</v>
          </cell>
          <cell r="B529" t="str">
            <v>DETERIORO ACUMULADO DE ACTIVOS BIOLOGICOS</v>
          </cell>
          <cell r="C529" t="str">
            <v>cuenta/concepto</v>
          </cell>
          <cell r="D529">
            <v>4</v>
          </cell>
          <cell r="E529" t="str">
            <v>No.No.</v>
          </cell>
        </row>
        <row r="530">
          <cell r="A530" t="str">
            <v>12441000</v>
          </cell>
          <cell r="B530" t="str">
            <v>DETERIORO ACUMULADO DE BOVINOS</v>
          </cell>
          <cell r="C530" t="str">
            <v>Partida Generica</v>
          </cell>
          <cell r="D530">
            <v>5</v>
          </cell>
          <cell r="E530" t="str">
            <v>No.No.</v>
          </cell>
        </row>
        <row r="531">
          <cell r="A531" t="str">
            <v>12441001</v>
          </cell>
          <cell r="B531" t="str">
            <v>DETERIORO ACUMULADO DE BOVINOS</v>
          </cell>
        </row>
        <row r="532">
          <cell r="A532" t="str">
            <v>12442000</v>
          </cell>
          <cell r="B532" t="str">
            <v>DETERIORO ACUMULADO DE PORCINO</v>
          </cell>
          <cell r="C532" t="str">
            <v>Partida Generica</v>
          </cell>
          <cell r="D532">
            <v>5</v>
          </cell>
          <cell r="E532" t="str">
            <v>No.No.</v>
          </cell>
        </row>
        <row r="533">
          <cell r="A533" t="str">
            <v>12442001</v>
          </cell>
          <cell r="B533" t="str">
            <v>DETERIORO ACUMULADO DE PORCINO</v>
          </cell>
        </row>
        <row r="534">
          <cell r="A534" t="str">
            <v>12443000</v>
          </cell>
          <cell r="B534" t="str">
            <v>DETERIORO ACUMULADO DE AVES</v>
          </cell>
          <cell r="C534" t="str">
            <v>Partida Generica</v>
          </cell>
          <cell r="D534">
            <v>5</v>
          </cell>
          <cell r="E534" t="str">
            <v>No.No.</v>
          </cell>
        </row>
        <row r="535">
          <cell r="A535" t="str">
            <v>12443001</v>
          </cell>
          <cell r="B535" t="str">
            <v>DETERIORO ACUMULADO DE AVES</v>
          </cell>
        </row>
        <row r="536">
          <cell r="A536" t="str">
            <v>12444000</v>
          </cell>
          <cell r="B536" t="str">
            <v>DETERIORO ACUMULADO DE OVINOS Y CAPRINOS</v>
          </cell>
          <cell r="C536" t="str">
            <v>Partida Generica</v>
          </cell>
          <cell r="D536">
            <v>5</v>
          </cell>
          <cell r="E536" t="str">
            <v>No.No.</v>
          </cell>
        </row>
        <row r="537">
          <cell r="A537" t="str">
            <v>12444001</v>
          </cell>
          <cell r="B537" t="str">
            <v>DETERIORO ACUMULADO DE OVINOS Y CAPRINOS</v>
          </cell>
        </row>
        <row r="538">
          <cell r="A538" t="str">
            <v>12445000</v>
          </cell>
          <cell r="B538" t="str">
            <v>DETERIORO ACUMULADO DE PECES Y ACUICULTURA</v>
          </cell>
          <cell r="C538" t="str">
            <v>Partida Generica</v>
          </cell>
          <cell r="D538">
            <v>5</v>
          </cell>
          <cell r="E538" t="str">
            <v>No.No.</v>
          </cell>
        </row>
        <row r="539">
          <cell r="A539" t="str">
            <v>12445001</v>
          </cell>
          <cell r="B539" t="str">
            <v>DETERIORO ACUMULADO DE PECES Y ACUICULTURA</v>
          </cell>
        </row>
        <row r="540">
          <cell r="A540" t="str">
            <v>12446000</v>
          </cell>
          <cell r="B540" t="str">
            <v>DETERIORO ACUMULADO DE EQUINOS</v>
          </cell>
          <cell r="C540" t="str">
            <v>Partida Generica</v>
          </cell>
          <cell r="D540">
            <v>5</v>
          </cell>
          <cell r="E540" t="str">
            <v>No.No.</v>
          </cell>
        </row>
        <row r="541">
          <cell r="A541" t="str">
            <v>12446001</v>
          </cell>
          <cell r="B541" t="str">
            <v>DETERIORO ACUMULADO DE EQUINOS</v>
          </cell>
        </row>
        <row r="542">
          <cell r="A542" t="str">
            <v>12447000</v>
          </cell>
          <cell r="B542" t="str">
            <v>DETERIORO ACUMULADO DE ESPECIES MENORES Y DE ZOOLOGICO</v>
          </cell>
          <cell r="C542" t="str">
            <v>Partida Generica</v>
          </cell>
          <cell r="D542">
            <v>5</v>
          </cell>
          <cell r="E542" t="str">
            <v>No.No.</v>
          </cell>
        </row>
        <row r="543">
          <cell r="A543" t="str">
            <v>12447001</v>
          </cell>
          <cell r="B543" t="str">
            <v>DETERIORO ACUMULADO DE ESPECIES MENORES Y DE ZOOLOGICO</v>
          </cell>
        </row>
        <row r="544">
          <cell r="A544" t="str">
            <v>12448000</v>
          </cell>
          <cell r="B544" t="str">
            <v>DETERIORO ACUMULADO DE ARBOLES Y PLANTAS</v>
          </cell>
          <cell r="C544" t="str">
            <v>Partida Generica</v>
          </cell>
          <cell r="D544">
            <v>5</v>
          </cell>
          <cell r="E544" t="str">
            <v>No.No.</v>
          </cell>
        </row>
        <row r="545">
          <cell r="A545" t="str">
            <v>12448001</v>
          </cell>
          <cell r="B545" t="str">
            <v>DETERIORO ACUMULADO DE ARBOLES Y PLANTAS</v>
          </cell>
        </row>
        <row r="546">
          <cell r="A546" t="str">
            <v>12449000</v>
          </cell>
          <cell r="B546" t="str">
            <v>DETERIORO ACUMULADO DE OTROS ACTIVOS BIOLOGICOS</v>
          </cell>
          <cell r="C546" t="str">
            <v>Partida Generica</v>
          </cell>
          <cell r="D546">
            <v>5</v>
          </cell>
          <cell r="E546" t="str">
            <v>No.No.</v>
          </cell>
        </row>
        <row r="547">
          <cell r="A547" t="str">
            <v>12449001</v>
          </cell>
          <cell r="B547" t="str">
            <v>DETERIORO ACUMULADO DE OTROS ACTIVOS BIOLOGICOS</v>
          </cell>
        </row>
        <row r="548">
          <cell r="A548" t="str">
            <v>12450000</v>
          </cell>
          <cell r="B548" t="str">
            <v>AMORTIZACION ACUMULADA DE ACTIVOS INTANGIBLES</v>
          </cell>
          <cell r="C548" t="str">
            <v>cuenta/concepto</v>
          </cell>
          <cell r="D548">
            <v>4</v>
          </cell>
          <cell r="E548" t="str">
            <v>No.No.</v>
          </cell>
        </row>
        <row r="549">
          <cell r="A549" t="str">
            <v>12451000</v>
          </cell>
          <cell r="B549" t="str">
            <v>AMORTIZACION ACUMULADAS DE SOFTWARE</v>
          </cell>
          <cell r="C549" t="str">
            <v>Partida Generica</v>
          </cell>
          <cell r="D549">
            <v>5</v>
          </cell>
          <cell r="E549" t="str">
            <v>No.No.</v>
          </cell>
        </row>
        <row r="550">
          <cell r="A550" t="str">
            <v>12451001</v>
          </cell>
          <cell r="B550" t="str">
            <v>AMORTIZACION ACUMULADA DE SOFTWARE</v>
          </cell>
        </row>
        <row r="551">
          <cell r="A551" t="str">
            <v>12452000</v>
          </cell>
          <cell r="B551" t="str">
            <v>AMORTIZACION ACUMULADAS DE PATENTES, MARCAS Y DERECHOS</v>
          </cell>
          <cell r="C551" t="str">
            <v>Partida Generica</v>
          </cell>
          <cell r="D551">
            <v>5</v>
          </cell>
          <cell r="E551" t="str">
            <v>No.No.</v>
          </cell>
        </row>
        <row r="552">
          <cell r="A552" t="str">
            <v>12452001</v>
          </cell>
          <cell r="B552" t="str">
            <v>AMORTIZACION ACUMULADA DE PATENTES</v>
          </cell>
        </row>
        <row r="553">
          <cell r="A553" t="str">
            <v>12452002</v>
          </cell>
          <cell r="B553" t="str">
            <v>AMORTIZACION ACUMULADA DE MARCAS</v>
          </cell>
        </row>
        <row r="554">
          <cell r="A554" t="str">
            <v>12452003</v>
          </cell>
          <cell r="B554" t="str">
            <v>AMORTIZACION ACUMULADA DE  DERECHOS</v>
          </cell>
        </row>
        <row r="555">
          <cell r="A555" t="str">
            <v>12453000</v>
          </cell>
          <cell r="B555" t="str">
            <v>AMORTIZACION ACUMULADAS DE CONCESIONES Y FRANQUICIAS</v>
          </cell>
          <cell r="C555" t="str">
            <v>Partida Generica</v>
          </cell>
          <cell r="D555">
            <v>5</v>
          </cell>
          <cell r="E555" t="str">
            <v>No.No.</v>
          </cell>
        </row>
        <row r="556">
          <cell r="A556" t="str">
            <v>12454000</v>
          </cell>
          <cell r="B556" t="str">
            <v>AMORTIZACION ACUMULADAS DE LICENCIAS</v>
          </cell>
          <cell r="C556" t="str">
            <v>Partida Generica</v>
          </cell>
          <cell r="D556">
            <v>5</v>
          </cell>
          <cell r="E556" t="str">
            <v>No.No.</v>
          </cell>
        </row>
        <row r="557">
          <cell r="A557" t="str">
            <v>12454001</v>
          </cell>
          <cell r="B557" t="str">
            <v>AMORTIZACION ACUMULADA DE LICENCIA</v>
          </cell>
        </row>
        <row r="558">
          <cell r="A558" t="str">
            <v>12455000</v>
          </cell>
          <cell r="B558" t="str">
            <v>AMORTIZACION ACUMULADAS DE OTROS INTANGIBLES</v>
          </cell>
          <cell r="C558" t="str">
            <v>Partida Generica</v>
          </cell>
          <cell r="D558">
            <v>5</v>
          </cell>
          <cell r="E558" t="str">
            <v>No.No.</v>
          </cell>
        </row>
        <row r="559">
          <cell r="A559" t="str">
            <v>12500000</v>
          </cell>
          <cell r="B559" t="str">
            <v>BIENES MUEBLES, INMUEBLES E INFRAESTRUCTURA Y CONSTRUCCIONES EN PROCESO</v>
          </cell>
          <cell r="C559" t="str">
            <v>RUBRO/CAPITULO</v>
          </cell>
          <cell r="D559">
            <v>3</v>
          </cell>
          <cell r="E559" t="str">
            <v>No.No.</v>
          </cell>
        </row>
        <row r="560">
          <cell r="A560" t="str">
            <v>12510000</v>
          </cell>
          <cell r="B560" t="str">
            <v>MOBILIARIO Y EQUIPO DE ADMINISTRACION</v>
          </cell>
          <cell r="C560" t="str">
            <v>cuenta/concepto</v>
          </cell>
          <cell r="D560">
            <v>4</v>
          </cell>
          <cell r="E560" t="str">
            <v>No.No.</v>
          </cell>
        </row>
        <row r="561">
          <cell r="A561" t="str">
            <v>12511000</v>
          </cell>
          <cell r="B561" t="str">
            <v>MUEBLES DE OFICINA Y ESTANTERIA</v>
          </cell>
          <cell r="C561" t="str">
            <v>Partida Generica</v>
          </cell>
          <cell r="D561">
            <v>5</v>
          </cell>
          <cell r="E561" t="str">
            <v>No.No.</v>
          </cell>
        </row>
        <row r="562">
          <cell r="A562" t="str">
            <v>12511001</v>
          </cell>
          <cell r="B562" t="str">
            <v>MOBILIARIO Y EQUIPO DE OFICINA</v>
          </cell>
        </row>
        <row r="563">
          <cell r="A563" t="str">
            <v>12512000</v>
          </cell>
          <cell r="B563" t="str">
            <v>MUEBLES, EXCEPTO DE OFICINA Y ESTANTERIA</v>
          </cell>
          <cell r="C563" t="str">
            <v>Partida Generica</v>
          </cell>
          <cell r="D563">
            <v>5</v>
          </cell>
          <cell r="E563" t="str">
            <v>No.No.</v>
          </cell>
        </row>
        <row r="564">
          <cell r="A564" t="str">
            <v>12512001</v>
          </cell>
          <cell r="B564" t="str">
            <v>Muebles, Excepto de Oficina y Estanteria</v>
          </cell>
        </row>
        <row r="565">
          <cell r="A565" t="str">
            <v>12513000</v>
          </cell>
          <cell r="B565" t="str">
            <v>BIENES ARTISTICOS, CULTURALES Y CIENTIFICOS</v>
          </cell>
          <cell r="C565" t="str">
            <v>Partida Generica</v>
          </cell>
          <cell r="D565">
            <v>5</v>
          </cell>
          <cell r="E565" t="str">
            <v>No.No.</v>
          </cell>
        </row>
        <row r="566">
          <cell r="A566" t="str">
            <v>12513001</v>
          </cell>
          <cell r="B566" t="str">
            <v>Bienes Artisticos</v>
          </cell>
        </row>
        <row r="567">
          <cell r="A567" t="str">
            <v>12514000</v>
          </cell>
          <cell r="B567" t="str">
            <v>OBJETOS DE VALOR</v>
          </cell>
          <cell r="C567" t="str">
            <v>Partida Generica</v>
          </cell>
          <cell r="D567">
            <v>5</v>
          </cell>
          <cell r="E567" t="str">
            <v>No.No.</v>
          </cell>
        </row>
        <row r="568">
          <cell r="A568" t="str">
            <v>12515000</v>
          </cell>
          <cell r="B568" t="str">
            <v>EQUIPO DE COMPUTO Y DE TECNOLOGIAS DE LA INFORMACION</v>
          </cell>
          <cell r="C568" t="str">
            <v>Partida Generica</v>
          </cell>
          <cell r="D568">
            <v>5</v>
          </cell>
          <cell r="E568" t="str">
            <v>No.No.</v>
          </cell>
        </row>
        <row r="569">
          <cell r="A569" t="str">
            <v>12515001</v>
          </cell>
          <cell r="B569" t="str">
            <v>MOBILIARIO Y EQUIPO DE COMPUTO</v>
          </cell>
        </row>
        <row r="570">
          <cell r="A570" t="str">
            <v>12519000</v>
          </cell>
          <cell r="B570" t="str">
            <v>OTROS MOBILIARIOS Y EQUIPOS DE ADMINISTRACION</v>
          </cell>
          <cell r="C570" t="str">
            <v>Partida Generica</v>
          </cell>
          <cell r="D570">
            <v>5</v>
          </cell>
          <cell r="E570" t="str">
            <v>No.No.</v>
          </cell>
        </row>
        <row r="571">
          <cell r="A571" t="str">
            <v>12519001</v>
          </cell>
          <cell r="B571" t="str">
            <v>EQUIPO DE TRABAJO</v>
          </cell>
        </row>
        <row r="572">
          <cell r="A572" t="str">
            <v>12520000</v>
          </cell>
          <cell r="B572" t="str">
            <v>MOBILIARIO Y EQUIPO EDUCACIONAL Y RECREATIVO</v>
          </cell>
          <cell r="C572" t="str">
            <v>cuenta/concepto</v>
          </cell>
          <cell r="D572">
            <v>4</v>
          </cell>
          <cell r="E572" t="str">
            <v>No.No.</v>
          </cell>
        </row>
        <row r="573">
          <cell r="A573" t="str">
            <v>12521000</v>
          </cell>
          <cell r="B573" t="str">
            <v>EQUIPOS Y APARATOS AUDIOVISUALES</v>
          </cell>
          <cell r="C573" t="str">
            <v>Partida Generica</v>
          </cell>
          <cell r="D573">
            <v>5</v>
          </cell>
          <cell r="E573" t="str">
            <v>No.No.</v>
          </cell>
        </row>
        <row r="574">
          <cell r="A574" t="str">
            <v>12521001</v>
          </cell>
          <cell r="B574" t="str">
            <v>MOBILIARIO Y EQUIPO AUDIOVISUAL</v>
          </cell>
        </row>
        <row r="575">
          <cell r="A575" t="str">
            <v>12522000</v>
          </cell>
          <cell r="B575" t="str">
            <v>APARATOS DEPORTIVOS</v>
          </cell>
          <cell r="C575" t="str">
            <v>Partida Generica</v>
          </cell>
          <cell r="D575">
            <v>5</v>
          </cell>
          <cell r="E575" t="str">
            <v>No.No.</v>
          </cell>
        </row>
        <row r="576">
          <cell r="A576" t="str">
            <v>12522001</v>
          </cell>
          <cell r="B576" t="str">
            <v>EQUIPO DEPORTIVO</v>
          </cell>
        </row>
        <row r="577">
          <cell r="A577" t="str">
            <v>12523000</v>
          </cell>
          <cell r="B577" t="str">
            <v>CAMARAS FOTOGRAFICAS Y DE VIDEO</v>
          </cell>
          <cell r="C577" t="str">
            <v>Partida Generica</v>
          </cell>
          <cell r="D577">
            <v>5</v>
          </cell>
          <cell r="E577" t="str">
            <v>No.No.</v>
          </cell>
        </row>
        <row r="578">
          <cell r="A578" t="str">
            <v>12523001</v>
          </cell>
          <cell r="B578" t="str">
            <v>EQUIPO DE FOTOGRAFIA Y VIDEO</v>
          </cell>
        </row>
        <row r="579">
          <cell r="A579" t="str">
            <v>12529000</v>
          </cell>
          <cell r="B579" t="str">
            <v>OTRO MOBILIARIO Y EQUIPO EDUCACIONAL Y RECREATIVO</v>
          </cell>
          <cell r="C579" t="str">
            <v>Partida Generica</v>
          </cell>
          <cell r="D579">
            <v>5</v>
          </cell>
          <cell r="E579" t="str">
            <v>No.No.</v>
          </cell>
        </row>
        <row r="580">
          <cell r="A580" t="str">
            <v>12529001</v>
          </cell>
          <cell r="B580" t="str">
            <v>EQUIPO EDUCACIONAL Y RECREATIVO</v>
          </cell>
        </row>
        <row r="581">
          <cell r="A581" t="str">
            <v>12530000</v>
          </cell>
          <cell r="B581" t="str">
            <v>EQUIPO E INSTRUMENTAL MEDICO Y DE LABORATORIO</v>
          </cell>
          <cell r="C581" t="str">
            <v>cuenta/concepto</v>
          </cell>
          <cell r="D581">
            <v>4</v>
          </cell>
          <cell r="E581" t="str">
            <v>No.No.</v>
          </cell>
        </row>
        <row r="582">
          <cell r="A582" t="str">
            <v>12531000</v>
          </cell>
          <cell r="B582" t="str">
            <v>EQUIPO MEDICO Y DE LABORATORIO</v>
          </cell>
          <cell r="C582" t="str">
            <v>Partida Generica</v>
          </cell>
          <cell r="D582">
            <v>5</v>
          </cell>
          <cell r="E582" t="str">
            <v>No.No.</v>
          </cell>
        </row>
        <row r="583">
          <cell r="A583" t="str">
            <v>12531001</v>
          </cell>
          <cell r="B583" t="str">
            <v>EQUIPO MEDICO</v>
          </cell>
        </row>
        <row r="584">
          <cell r="A584" t="str">
            <v>12532000</v>
          </cell>
          <cell r="B584" t="str">
            <v>INSTRUMENTAL MEDICO Y DE LABORATORIO</v>
          </cell>
          <cell r="C584" t="str">
            <v>Partida Generica</v>
          </cell>
          <cell r="D584">
            <v>5</v>
          </cell>
          <cell r="E584" t="str">
            <v>No.No.</v>
          </cell>
        </row>
        <row r="585">
          <cell r="A585" t="str">
            <v>12532001</v>
          </cell>
          <cell r="B585" t="str">
            <v>INSTRUMENTAL MEDICO</v>
          </cell>
        </row>
        <row r="586">
          <cell r="A586" t="str">
            <v>12540000</v>
          </cell>
          <cell r="B586" t="str">
            <v>EQUIPO DE TRANSPORTE</v>
          </cell>
          <cell r="C586" t="str">
            <v>cuenta/concepto</v>
          </cell>
          <cell r="D586">
            <v>4</v>
          </cell>
          <cell r="E586" t="str">
            <v>No.No.</v>
          </cell>
        </row>
        <row r="587">
          <cell r="A587" t="str">
            <v>12541000</v>
          </cell>
          <cell r="B587" t="str">
            <v>AUTOMOVILES Y EQUIPO TERRESTRE</v>
          </cell>
          <cell r="C587" t="str">
            <v>Partida Generica</v>
          </cell>
          <cell r="D587">
            <v>5</v>
          </cell>
          <cell r="E587" t="str">
            <v>No.No.</v>
          </cell>
        </row>
        <row r="588">
          <cell r="A588" t="str">
            <v>12541001</v>
          </cell>
          <cell r="B588" t="str">
            <v>AUTOMOVILES</v>
          </cell>
        </row>
        <row r="589">
          <cell r="A589" t="str">
            <v>12541003</v>
          </cell>
          <cell r="B589" t="str">
            <v>MAQUINARIA PESADA</v>
          </cell>
        </row>
        <row r="590">
          <cell r="A590" t="str">
            <v>12541004</v>
          </cell>
          <cell r="B590" t="str">
            <v>REMOLQUES</v>
          </cell>
        </row>
        <row r="591">
          <cell r="A591" t="str">
            <v>12541006</v>
          </cell>
          <cell r="B591" t="str">
            <v>AUTOBUSES Y CAMIONES</v>
          </cell>
        </row>
        <row r="592">
          <cell r="A592" t="str">
            <v>12541007</v>
          </cell>
          <cell r="B592" t="str">
            <v>VEHICULOS</v>
          </cell>
        </row>
        <row r="593">
          <cell r="A593" t="str">
            <v>12542000</v>
          </cell>
          <cell r="B593" t="str">
            <v>CARROCERIAS Y REMOLQUES</v>
          </cell>
          <cell r="C593" t="str">
            <v>Partida Generica</v>
          </cell>
          <cell r="D593">
            <v>5</v>
          </cell>
          <cell r="E593" t="str">
            <v>No.No.</v>
          </cell>
        </row>
        <row r="594">
          <cell r="A594" t="str">
            <v>12542001</v>
          </cell>
          <cell r="B594" t="str">
            <v>REMOLQUES</v>
          </cell>
        </row>
        <row r="595">
          <cell r="A595" t="str">
            <v>12543000</v>
          </cell>
          <cell r="B595" t="str">
            <v>EQUIPO AEROESPACIAL</v>
          </cell>
          <cell r="C595" t="str">
            <v>Partida Generica</v>
          </cell>
          <cell r="D595">
            <v>5</v>
          </cell>
          <cell r="E595" t="str">
            <v>No.No.</v>
          </cell>
        </row>
        <row r="596">
          <cell r="A596" t="str">
            <v>12544000</v>
          </cell>
          <cell r="B596" t="str">
            <v>EQUIPO FERROVIARIO</v>
          </cell>
          <cell r="C596" t="str">
            <v>Partida Generica</v>
          </cell>
          <cell r="D596">
            <v>5</v>
          </cell>
          <cell r="E596" t="str">
            <v>No.No.</v>
          </cell>
        </row>
        <row r="597">
          <cell r="A597" t="str">
            <v>12545000</v>
          </cell>
          <cell r="B597" t="str">
            <v>EMBARCACIONES</v>
          </cell>
          <cell r="C597" t="str">
            <v>Partida Generica</v>
          </cell>
          <cell r="D597">
            <v>5</v>
          </cell>
          <cell r="E597" t="str">
            <v>No.No.</v>
          </cell>
        </row>
        <row r="598">
          <cell r="A598" t="str">
            <v>12549000</v>
          </cell>
          <cell r="B598" t="str">
            <v>OTROS EQUIPOS DE TRANSPORTE</v>
          </cell>
          <cell r="C598" t="str">
            <v>Partida Generica</v>
          </cell>
          <cell r="D598">
            <v>5</v>
          </cell>
          <cell r="E598" t="str">
            <v>No.No.</v>
          </cell>
        </row>
        <row r="599">
          <cell r="A599" t="str">
            <v>12549001</v>
          </cell>
          <cell r="B599" t="str">
            <v>TRANSPORTADORES PERSONALES</v>
          </cell>
        </row>
        <row r="600">
          <cell r="A600" t="str">
            <v>12549002</v>
          </cell>
          <cell r="B600" t="str">
            <v>BICICLETAS</v>
          </cell>
        </row>
        <row r="601">
          <cell r="A601" t="str">
            <v>12549003</v>
          </cell>
          <cell r="B601" t="str">
            <v>MOTOCICLETAS</v>
          </cell>
        </row>
        <row r="602">
          <cell r="A602" t="str">
            <v>12550000</v>
          </cell>
          <cell r="B602" t="str">
            <v>EQUIPO DE DEFENSA Y SEGURIDAD</v>
          </cell>
          <cell r="C602" t="str">
            <v>cuenta/concepto</v>
          </cell>
          <cell r="D602">
            <v>4</v>
          </cell>
          <cell r="E602" t="str">
            <v>No.No.</v>
          </cell>
        </row>
        <row r="603">
          <cell r="A603" t="str">
            <v>12551000</v>
          </cell>
          <cell r="B603" t="str">
            <v>EQUIPO DE DEFENSA Y SEGURIDAD</v>
          </cell>
          <cell r="C603" t="str">
            <v>Partida Generica</v>
          </cell>
          <cell r="D603">
            <v>5</v>
          </cell>
          <cell r="E603" t="str">
            <v>No.No.</v>
          </cell>
        </row>
        <row r="604">
          <cell r="A604" t="str">
            <v>12551001</v>
          </cell>
          <cell r="B604" t="str">
            <v>ARMAS</v>
          </cell>
        </row>
        <row r="605">
          <cell r="A605" t="str">
            <v>12560000</v>
          </cell>
          <cell r="B605" t="str">
            <v>MAQUINARIA, OTROS EQUIPOS Y HERRAMIENTAS</v>
          </cell>
          <cell r="C605" t="str">
            <v>cuenta/concepto</v>
          </cell>
          <cell r="D605">
            <v>4</v>
          </cell>
          <cell r="E605" t="str">
            <v>No.No.</v>
          </cell>
        </row>
        <row r="606">
          <cell r="A606" t="str">
            <v>12561000</v>
          </cell>
          <cell r="B606" t="str">
            <v>MAQUINARIA Y EQUIPO AGROPECUARIO</v>
          </cell>
          <cell r="C606" t="str">
            <v>Partida Generica</v>
          </cell>
          <cell r="D606">
            <v>5</v>
          </cell>
          <cell r="E606" t="str">
            <v>No.No.</v>
          </cell>
        </row>
        <row r="607">
          <cell r="A607" t="str">
            <v>12561001</v>
          </cell>
          <cell r="B607" t="str">
            <v>MAQUINARIA AGRICOLA</v>
          </cell>
        </row>
        <row r="608">
          <cell r="A608" t="str">
            <v>12562000</v>
          </cell>
          <cell r="B608" t="str">
            <v>MAQUINARIA Y EQUIPO INDUSTRIAL</v>
          </cell>
          <cell r="C608" t="str">
            <v>Partida Generica</v>
          </cell>
          <cell r="D608">
            <v>5</v>
          </cell>
          <cell r="E608" t="str">
            <v>No.No.</v>
          </cell>
        </row>
        <row r="609">
          <cell r="A609" t="str">
            <v>12562001</v>
          </cell>
          <cell r="B609" t="str">
            <v>EQUIPOS DE TRANSFERENCIA</v>
          </cell>
        </row>
        <row r="610">
          <cell r="A610" t="str">
            <v>12563000</v>
          </cell>
          <cell r="B610" t="str">
            <v>MAQUINARIA Y EQUIPO DE CONSTRUCCION</v>
          </cell>
          <cell r="C610" t="str">
            <v>Partida Generica</v>
          </cell>
          <cell r="D610">
            <v>5</v>
          </cell>
          <cell r="E610" t="str">
            <v>No.No.</v>
          </cell>
        </row>
        <row r="611">
          <cell r="A611" t="str">
            <v>12563001</v>
          </cell>
          <cell r="B611" t="str">
            <v>MAQUINARIA</v>
          </cell>
        </row>
        <row r="612">
          <cell r="A612" t="str">
            <v>12564000</v>
          </cell>
          <cell r="B612" t="str">
            <v>SISTEMAS DE AIRE ACONDICIONADO, CALEFACCION Y DE REFRIGERACION INDUSTRIAL Y COMERCIAL</v>
          </cell>
          <cell r="C612" t="str">
            <v>Partida Generica</v>
          </cell>
          <cell r="D612">
            <v>5</v>
          </cell>
          <cell r="E612" t="str">
            <v>No.No.</v>
          </cell>
        </row>
        <row r="613">
          <cell r="A613" t="str">
            <v>12564001</v>
          </cell>
          <cell r="B613" t="str">
            <v>EQUIPO DE REFRIGERACION Y CALEFACCION</v>
          </cell>
        </row>
        <row r="614">
          <cell r="A614" t="str">
            <v>12565000</v>
          </cell>
          <cell r="B614" t="str">
            <v>EQUIPO DE COMUNICACION Y TELECOMUNICACION</v>
          </cell>
          <cell r="C614" t="str">
            <v>Partida Generica</v>
          </cell>
          <cell r="D614">
            <v>5</v>
          </cell>
          <cell r="E614" t="str">
            <v>No.No.</v>
          </cell>
        </row>
        <row r="615">
          <cell r="A615" t="str">
            <v>12565001</v>
          </cell>
          <cell r="B615" t="str">
            <v>RADIOS</v>
          </cell>
        </row>
        <row r="616">
          <cell r="A616" t="str">
            <v>12565002</v>
          </cell>
          <cell r="B616" t="str">
            <v>EQUIPO DE COMUNICACIÓN Y TELECOMUNICACION</v>
          </cell>
        </row>
        <row r="617">
          <cell r="A617" t="str">
            <v>12566000</v>
          </cell>
          <cell r="B617" t="str">
            <v>EQUIPOS DE GENERACION ELECTRICA, APARATOS Y ACCESORIOS ELECTRICOS</v>
          </cell>
          <cell r="C617" t="str">
            <v>Partida Generica</v>
          </cell>
          <cell r="D617">
            <v>5</v>
          </cell>
          <cell r="E617" t="str">
            <v>No.No.</v>
          </cell>
        </row>
        <row r="618">
          <cell r="A618" t="str">
            <v>12566001</v>
          </cell>
          <cell r="B618" t="str">
            <v>EQUIPO ELECTRICO</v>
          </cell>
        </row>
        <row r="619">
          <cell r="A619" t="str">
            <v>12567000</v>
          </cell>
          <cell r="B619" t="str">
            <v>HERRAMIENTAS Y MAQUINAS¿HERRAMIENTA</v>
          </cell>
          <cell r="C619" t="str">
            <v>Partida Generica</v>
          </cell>
          <cell r="D619">
            <v>5</v>
          </cell>
          <cell r="E619" t="str">
            <v>No.No.</v>
          </cell>
        </row>
        <row r="620">
          <cell r="A620" t="str">
            <v>12567001</v>
          </cell>
          <cell r="B620" t="str">
            <v>MAQUINAS Y HERRAMIENTAS</v>
          </cell>
        </row>
        <row r="621">
          <cell r="A621" t="str">
            <v>12569000</v>
          </cell>
          <cell r="B621" t="str">
            <v>OTROS EQUIPOS</v>
          </cell>
          <cell r="C621" t="str">
            <v>Partida Generica</v>
          </cell>
          <cell r="D621">
            <v>5</v>
          </cell>
          <cell r="E621" t="str">
            <v>No.No.</v>
          </cell>
        </row>
        <row r="622">
          <cell r="A622" t="str">
            <v>12569001</v>
          </cell>
          <cell r="B622" t="str">
            <v>EQUIPOS CONTRA INCENDIOS</v>
          </cell>
        </row>
        <row r="623">
          <cell r="A623" t="str">
            <v>12569002</v>
          </cell>
          <cell r="B623" t="str">
            <v>OTROS EQUIPOS DE TRABAJO</v>
          </cell>
        </row>
        <row r="624">
          <cell r="A624" t="str">
            <v>12570000</v>
          </cell>
          <cell r="B624" t="str">
            <v>ACTIVOS BIOLOGICOS</v>
          </cell>
          <cell r="C624" t="str">
            <v>cuenta/concepto</v>
          </cell>
          <cell r="D624">
            <v>4</v>
          </cell>
          <cell r="E624" t="str">
            <v>No.No.</v>
          </cell>
        </row>
        <row r="625">
          <cell r="A625" t="str">
            <v>12571000</v>
          </cell>
          <cell r="B625" t="str">
            <v>BOVINOS</v>
          </cell>
          <cell r="C625" t="str">
            <v>Partida Generica</v>
          </cell>
          <cell r="D625">
            <v>5</v>
          </cell>
          <cell r="E625" t="str">
            <v>No.No.</v>
          </cell>
        </row>
        <row r="626">
          <cell r="A626" t="str">
            <v>12572000</v>
          </cell>
          <cell r="B626" t="str">
            <v>PORCINOS</v>
          </cell>
          <cell r="C626" t="str">
            <v>Partida Generica</v>
          </cell>
          <cell r="D626">
            <v>5</v>
          </cell>
          <cell r="E626" t="str">
            <v>No.No.</v>
          </cell>
        </row>
        <row r="627">
          <cell r="A627" t="str">
            <v>12573000</v>
          </cell>
          <cell r="B627" t="str">
            <v>AVES</v>
          </cell>
          <cell r="C627" t="str">
            <v>Partida Generica</v>
          </cell>
          <cell r="D627">
            <v>5</v>
          </cell>
          <cell r="E627" t="str">
            <v>No.No.</v>
          </cell>
        </row>
        <row r="628">
          <cell r="A628" t="str">
            <v>12574000</v>
          </cell>
          <cell r="B628" t="str">
            <v>OVINOS Y CAPRINOS</v>
          </cell>
          <cell r="C628" t="str">
            <v>Partida Generica</v>
          </cell>
          <cell r="D628">
            <v>5</v>
          </cell>
          <cell r="E628" t="str">
            <v>No.No.</v>
          </cell>
        </row>
        <row r="629">
          <cell r="A629" t="str">
            <v>12575000</v>
          </cell>
          <cell r="B629" t="str">
            <v>PECES Y ACUICULTURA</v>
          </cell>
          <cell r="C629" t="str">
            <v>Partida Generica</v>
          </cell>
          <cell r="D629">
            <v>5</v>
          </cell>
          <cell r="E629" t="str">
            <v>No.No.</v>
          </cell>
        </row>
        <row r="630">
          <cell r="A630" t="str">
            <v>12576000</v>
          </cell>
          <cell r="B630" t="str">
            <v>EQUINOS</v>
          </cell>
          <cell r="C630" t="str">
            <v>Partida Generica</v>
          </cell>
          <cell r="D630">
            <v>5</v>
          </cell>
          <cell r="E630" t="str">
            <v>No.No.</v>
          </cell>
        </row>
        <row r="631">
          <cell r="A631" t="str">
            <v>12576001</v>
          </cell>
          <cell r="B631" t="str">
            <v>UNIDAD DE CABALLERIA</v>
          </cell>
        </row>
        <row r="632">
          <cell r="A632" t="str">
            <v>12577000</v>
          </cell>
          <cell r="B632" t="str">
            <v>ESPECIES MENORES Y DE ZOOLOGICO</v>
          </cell>
          <cell r="C632" t="str">
            <v>Partida Generica</v>
          </cell>
          <cell r="D632">
            <v>5</v>
          </cell>
          <cell r="E632" t="str">
            <v>No.No.</v>
          </cell>
        </row>
        <row r="633">
          <cell r="A633" t="str">
            <v>12577001</v>
          </cell>
          <cell r="B633" t="str">
            <v>UNIDAD ZOOLOGICO</v>
          </cell>
        </row>
        <row r="634">
          <cell r="A634" t="str">
            <v>12578000</v>
          </cell>
          <cell r="B634" t="str">
            <v>ARBOLES Y PLANTAS</v>
          </cell>
          <cell r="C634" t="str">
            <v>Partida Generica</v>
          </cell>
          <cell r="D634">
            <v>5</v>
          </cell>
          <cell r="E634" t="str">
            <v>No.No.</v>
          </cell>
        </row>
        <row r="635">
          <cell r="A635" t="str">
            <v>12579000</v>
          </cell>
          <cell r="B635" t="str">
            <v>OTROS ACTIVOS BIOLOGICOS</v>
          </cell>
          <cell r="C635" t="str">
            <v>Partida Generica</v>
          </cell>
          <cell r="D635">
            <v>5</v>
          </cell>
          <cell r="E635" t="str">
            <v>No.No.</v>
          </cell>
        </row>
        <row r="636">
          <cell r="A636" t="str">
            <v>12579001</v>
          </cell>
          <cell r="B636" t="str">
            <v>UNIDAD CANINA</v>
          </cell>
        </row>
        <row r="637">
          <cell r="A637" t="str">
            <v>12579002</v>
          </cell>
          <cell r="B637" t="str">
            <v>UNIDAD CABALLERIA</v>
          </cell>
        </row>
        <row r="638">
          <cell r="A638" t="str">
            <v>12579003</v>
          </cell>
          <cell r="B638" t="str">
            <v>UNIDAD ZOOLOGICO</v>
          </cell>
        </row>
        <row r="639">
          <cell r="A639" t="str">
            <v>12580000</v>
          </cell>
          <cell r="B639" t="str">
            <v>BIENES INMUEBLES</v>
          </cell>
          <cell r="C639" t="str">
            <v>cuenta/concepto</v>
          </cell>
          <cell r="D639">
            <v>4</v>
          </cell>
          <cell r="E639" t="str">
            <v>No.No.</v>
          </cell>
        </row>
        <row r="640">
          <cell r="A640" t="str">
            <v>12581000</v>
          </cell>
          <cell r="B640" t="str">
            <v>TERRENOS</v>
          </cell>
          <cell r="C640" t="str">
            <v>Partida Generica</v>
          </cell>
          <cell r="D640">
            <v>5</v>
          </cell>
          <cell r="E640" t="str">
            <v>No.No.</v>
          </cell>
        </row>
        <row r="641">
          <cell r="A641" t="str">
            <v>12581001</v>
          </cell>
          <cell r="B641" t="str">
            <v>TERRENOS BIENES DE DOMINIO PUBLICO</v>
          </cell>
        </row>
        <row r="642">
          <cell r="A642" t="str">
            <v>12581002</v>
          </cell>
          <cell r="B642" t="str">
            <v>TERRENOS BIENES DE DOMINIO PRIVADO</v>
          </cell>
        </row>
        <row r="643">
          <cell r="A643" t="str">
            <v>12582000</v>
          </cell>
          <cell r="B643" t="str">
            <v>VIVIENDAS</v>
          </cell>
          <cell r="C643" t="str">
            <v>Partida Generica</v>
          </cell>
          <cell r="D643">
            <v>5</v>
          </cell>
          <cell r="E643" t="str">
            <v>No.No.</v>
          </cell>
        </row>
        <row r="644">
          <cell r="A644" t="str">
            <v>12582001</v>
          </cell>
          <cell r="B644" t="str">
            <v>VIVIENDAS</v>
          </cell>
        </row>
        <row r="645">
          <cell r="A645" t="str">
            <v>12583000</v>
          </cell>
          <cell r="B645" t="str">
            <v>EDIFICIOS NO RESIDENCIALES</v>
          </cell>
          <cell r="C645" t="str">
            <v>Partida Generica</v>
          </cell>
          <cell r="D645">
            <v>5</v>
          </cell>
          <cell r="E645" t="str">
            <v>No.No.</v>
          </cell>
        </row>
        <row r="646">
          <cell r="A646" t="str">
            <v>12583001</v>
          </cell>
          <cell r="B646" t="str">
            <v>EDIFICIOS BIENES DE DOMINIO PUBLICO</v>
          </cell>
        </row>
        <row r="647">
          <cell r="A647" t="str">
            <v>12583002</v>
          </cell>
          <cell r="B647" t="str">
            <v>EDIFICIOS BIENES DE DOMINIO PRIVADO</v>
          </cell>
        </row>
        <row r="648">
          <cell r="A648" t="str">
            <v>12584000</v>
          </cell>
          <cell r="B648" t="str">
            <v>INFRAESTRUCTURA</v>
          </cell>
          <cell r="C648" t="str">
            <v>Partida Generica</v>
          </cell>
          <cell r="D648">
            <v>5</v>
          </cell>
          <cell r="E648" t="str">
            <v>No.No.</v>
          </cell>
        </row>
        <row r="649">
          <cell r="A649" t="str">
            <v>12584001</v>
          </cell>
          <cell r="B649" t="str">
            <v>PARQUES</v>
          </cell>
        </row>
        <row r="650">
          <cell r="A650" t="str">
            <v>12584002</v>
          </cell>
          <cell r="B650" t="str">
            <v>PLAZAS</v>
          </cell>
        </row>
        <row r="651">
          <cell r="A651" t="str">
            <v>12589000</v>
          </cell>
          <cell r="B651" t="str">
            <v>OTROS BIENES INMUEBLES</v>
          </cell>
          <cell r="C651" t="str">
            <v>Partida Generica</v>
          </cell>
          <cell r="D651">
            <v>5</v>
          </cell>
          <cell r="E651" t="str">
            <v>No.No.</v>
          </cell>
        </row>
        <row r="652">
          <cell r="A652" t="str">
            <v>12590000</v>
          </cell>
          <cell r="B652" t="str">
            <v>ACTIVOS INTANGIBLES</v>
          </cell>
          <cell r="C652" t="str">
            <v>cuenta/concepto</v>
          </cell>
          <cell r="D652">
            <v>4</v>
          </cell>
          <cell r="E652" t="str">
            <v>No.No.</v>
          </cell>
        </row>
        <row r="653">
          <cell r="A653" t="str">
            <v>12591000</v>
          </cell>
          <cell r="B653" t="str">
            <v>SOFTWARE</v>
          </cell>
          <cell r="C653" t="str">
            <v>Partida Generica</v>
          </cell>
          <cell r="D653">
            <v>5</v>
          </cell>
          <cell r="E653" t="str">
            <v>No.No.</v>
          </cell>
        </row>
        <row r="654">
          <cell r="A654" t="str">
            <v>12591001</v>
          </cell>
          <cell r="B654" t="str">
            <v>SOFTWARE</v>
          </cell>
        </row>
        <row r="655">
          <cell r="A655" t="str">
            <v>12592000</v>
          </cell>
          <cell r="B655" t="str">
            <v>Patentes</v>
          </cell>
          <cell r="C655" t="str">
            <v>Partida Generica</v>
          </cell>
          <cell r="D655">
            <v>5</v>
          </cell>
          <cell r="E655" t="str">
            <v>No.No.</v>
          </cell>
        </row>
        <row r="656">
          <cell r="A656" t="str">
            <v>12592001</v>
          </cell>
          <cell r="B656" t="str">
            <v>PATENTE</v>
          </cell>
        </row>
        <row r="657">
          <cell r="A657" t="str">
            <v>12593000</v>
          </cell>
          <cell r="B657" t="str">
            <v>Marcas</v>
          </cell>
          <cell r="C657" t="str">
            <v>Partida Generica</v>
          </cell>
          <cell r="D657">
            <v>5</v>
          </cell>
          <cell r="E657" t="str">
            <v>No.No.</v>
          </cell>
        </row>
        <row r="658">
          <cell r="A658" t="str">
            <v>12593001</v>
          </cell>
          <cell r="B658" t="str">
            <v>MARCAS</v>
          </cell>
        </row>
        <row r="659">
          <cell r="A659" t="str">
            <v>12594000</v>
          </cell>
          <cell r="B659" t="str">
            <v>Derechos</v>
          </cell>
          <cell r="C659" t="str">
            <v>Partida Generica</v>
          </cell>
          <cell r="D659">
            <v>5</v>
          </cell>
          <cell r="E659" t="str">
            <v>No.No.</v>
          </cell>
        </row>
        <row r="660">
          <cell r="A660" t="str">
            <v>12594001</v>
          </cell>
          <cell r="B660" t="str">
            <v>DERECHOS</v>
          </cell>
        </row>
        <row r="661">
          <cell r="A661" t="str">
            <v>12595000</v>
          </cell>
          <cell r="B661" t="str">
            <v>CONCESIONES</v>
          </cell>
          <cell r="C661" t="str">
            <v>Partida Generica</v>
          </cell>
          <cell r="D661">
            <v>5</v>
          </cell>
          <cell r="E661" t="str">
            <v>No.No.</v>
          </cell>
        </row>
        <row r="662">
          <cell r="A662" t="str">
            <v>12596000</v>
          </cell>
          <cell r="B662" t="str">
            <v>FRANQUICIAS</v>
          </cell>
          <cell r="C662" t="str">
            <v>Partida Generica</v>
          </cell>
          <cell r="D662">
            <v>5</v>
          </cell>
          <cell r="E662" t="str">
            <v>No.No.</v>
          </cell>
        </row>
        <row r="663">
          <cell r="A663" t="str">
            <v>12597000</v>
          </cell>
          <cell r="B663" t="str">
            <v>LICENCIAS INFORMATICAS E INTELECTUALES</v>
          </cell>
          <cell r="C663" t="str">
            <v>Partida Generica</v>
          </cell>
          <cell r="D663">
            <v>5</v>
          </cell>
          <cell r="E663" t="str">
            <v>No.No.</v>
          </cell>
        </row>
        <row r="664">
          <cell r="A664" t="str">
            <v>12597001</v>
          </cell>
          <cell r="B664" t="str">
            <v>LICENCIAS INFORMATICAS</v>
          </cell>
        </row>
        <row r="665">
          <cell r="A665" t="str">
            <v>12598000</v>
          </cell>
          <cell r="B665" t="str">
            <v>LICENCIAS INDUSTRIALES, COMERCIALES Y OTRAS</v>
          </cell>
          <cell r="C665" t="str">
            <v>Partida Generica</v>
          </cell>
          <cell r="D665">
            <v>5</v>
          </cell>
          <cell r="E665" t="str">
            <v>No.No.</v>
          </cell>
        </row>
        <row r="666">
          <cell r="A666" t="str">
            <v>12599000</v>
          </cell>
          <cell r="B666" t="str">
            <v>OTROS ACTIVOS INTANGIBLES</v>
          </cell>
          <cell r="C666" t="str">
            <v>Partida Generica</v>
          </cell>
          <cell r="D666">
            <v>5</v>
          </cell>
          <cell r="E666" t="str">
            <v>No.No.</v>
          </cell>
        </row>
        <row r="667">
          <cell r="A667" t="str">
            <v>12600000</v>
          </cell>
          <cell r="B667" t="str">
            <v>CONSTRUCCIONES EN PROCESO</v>
          </cell>
          <cell r="C667" t="str">
            <v>RUBRO/CAPITULO</v>
          </cell>
          <cell r="D667">
            <v>3</v>
          </cell>
          <cell r="E667" t="str">
            <v>No.No.</v>
          </cell>
        </row>
        <row r="668">
          <cell r="A668" t="str">
            <v>12610000</v>
          </cell>
          <cell r="B668" t="str">
            <v>CONSTRUCCIONES EN PROCESO EN BIENES DE DOMINIO PUBLICO</v>
          </cell>
          <cell r="C668" t="str">
            <v>cuenta/concepto</v>
          </cell>
          <cell r="D668">
            <v>4</v>
          </cell>
          <cell r="E668" t="str">
            <v>No.No.</v>
          </cell>
        </row>
        <row r="669">
          <cell r="A669" t="str">
            <v>12611000</v>
          </cell>
          <cell r="B669" t="str">
            <v>EDIFICACION HABITACIONAL EN PROCESO</v>
          </cell>
          <cell r="C669" t="str">
            <v>Partida Generica</v>
          </cell>
          <cell r="D669">
            <v>5</v>
          </cell>
          <cell r="E669" t="str">
            <v>No.No.</v>
          </cell>
        </row>
        <row r="670">
          <cell r="A670" t="str">
            <v>12612000</v>
          </cell>
          <cell r="B670" t="str">
            <v>EDIFICACION NO HABITACIONAL EN PROCESO</v>
          </cell>
          <cell r="C670" t="str">
            <v>Partida Generica</v>
          </cell>
          <cell r="D670">
            <v>5</v>
          </cell>
          <cell r="E670" t="str">
            <v>No.No.</v>
          </cell>
        </row>
        <row r="671">
          <cell r="A671" t="str">
            <v>12612001</v>
          </cell>
          <cell r="B671" t="str">
            <v>JARDINES</v>
          </cell>
        </row>
        <row r="672">
          <cell r="A672" t="str">
            <v>12612002</v>
          </cell>
          <cell r="B672" t="str">
            <v>CANCHAS Y CAMPOS</v>
          </cell>
        </row>
        <row r="673">
          <cell r="A673" t="str">
            <v>12612003</v>
          </cell>
          <cell r="B673" t="str">
            <v>DOMOS</v>
          </cell>
        </row>
        <row r="674">
          <cell r="A674" t="str">
            <v>12612004</v>
          </cell>
          <cell r="B674" t="str">
            <v>TERRACERIAS</v>
          </cell>
        </row>
        <row r="675">
          <cell r="A675" t="str">
            <v>12612005</v>
          </cell>
          <cell r="B675" t="str">
            <v>OFICINAS ADMINISTRATIVAS</v>
          </cell>
        </row>
        <row r="676">
          <cell r="A676" t="str">
            <v>12612006</v>
          </cell>
          <cell r="B676" t="str">
            <v>EDIFICIOS</v>
          </cell>
        </row>
        <row r="677">
          <cell r="A677" t="str">
            <v>12612007</v>
          </cell>
          <cell r="B677" t="str">
            <v>CENTROS DE DESARROLLO COMUNITARIO</v>
          </cell>
        </row>
        <row r="678">
          <cell r="A678" t="str">
            <v>12613000</v>
          </cell>
          <cell r="B678" t="str">
            <v>CONSTRUCCION DE OBRAS PARA EL ABASTECIMIENTO DE AGUA, PETROLEO, GAS, ELECTRICIDAD Y TELECOMUNICACIONES EN PROCESO</v>
          </cell>
          <cell r="C678" t="str">
            <v>Partida Generica</v>
          </cell>
          <cell r="D678">
            <v>5</v>
          </cell>
          <cell r="E678" t="str">
            <v>No.No.</v>
          </cell>
        </row>
        <row r="679">
          <cell r="A679" t="str">
            <v>12613001</v>
          </cell>
          <cell r="B679" t="str">
            <v>AGUA POTABLE</v>
          </cell>
        </row>
        <row r="680">
          <cell r="A680" t="str">
            <v>12613002</v>
          </cell>
          <cell r="B680" t="str">
            <v>ALCANTARILLADO</v>
          </cell>
        </row>
        <row r="681">
          <cell r="A681" t="str">
            <v>12613003</v>
          </cell>
          <cell r="B681" t="str">
            <v>ELECTRIFICACION</v>
          </cell>
        </row>
        <row r="682">
          <cell r="A682" t="str">
            <v>12613004</v>
          </cell>
          <cell r="B682" t="str">
            <v>ALUMBRADO PUBLICO</v>
          </cell>
        </row>
        <row r="683">
          <cell r="A683" t="str">
            <v>12614000</v>
          </cell>
          <cell r="B683" t="str">
            <v>DIVISION DE TERRENOS Y CONSTRUCCION DE OBRAS DE URBANIZACION EN PROCESO</v>
          </cell>
          <cell r="C683" t="str">
            <v>Partida Generica</v>
          </cell>
          <cell r="D683">
            <v>5</v>
          </cell>
          <cell r="E683" t="str">
            <v>No.No.</v>
          </cell>
        </row>
        <row r="684">
          <cell r="A684" t="str">
            <v>12614001</v>
          </cell>
          <cell r="B684" t="str">
            <v>GUARNICIONES</v>
          </cell>
        </row>
        <row r="685">
          <cell r="A685" t="str">
            <v>12614002</v>
          </cell>
          <cell r="B685" t="str">
            <v>PAVIMENTACON</v>
          </cell>
        </row>
        <row r="686">
          <cell r="A686" t="str">
            <v>12614003</v>
          </cell>
          <cell r="B686" t="str">
            <v>AREAS VERDES</v>
          </cell>
        </row>
        <row r="687">
          <cell r="A687" t="str">
            <v>12614004</v>
          </cell>
          <cell r="B687" t="str">
            <v>INFRAESTRUCTURA DEPORTIVA</v>
          </cell>
        </row>
        <row r="688">
          <cell r="A688" t="str">
            <v>12614005</v>
          </cell>
          <cell r="B688" t="str">
            <v>ALUMBRADO PUBLICO</v>
          </cell>
        </row>
        <row r="689">
          <cell r="A689" t="str">
            <v>12614006</v>
          </cell>
          <cell r="B689" t="str">
            <v>AGUA POTABLE</v>
          </cell>
        </row>
        <row r="690">
          <cell r="A690" t="str">
            <v>12614007</v>
          </cell>
          <cell r="B690" t="str">
            <v>ALCANTARILLADO</v>
          </cell>
        </row>
        <row r="691">
          <cell r="A691" t="str">
            <v>12614008</v>
          </cell>
          <cell r="B691" t="str">
            <v>PASOS PEATONALES Y VEHICULARES</v>
          </cell>
        </row>
        <row r="692">
          <cell r="A692" t="str">
            <v>12615000</v>
          </cell>
          <cell r="B692" t="str">
            <v>CONSTRUCCION DE VIAS DE COMUNICACION EN PROCESO</v>
          </cell>
          <cell r="C692" t="str">
            <v>Partida Generica</v>
          </cell>
          <cell r="D692">
            <v>5</v>
          </cell>
          <cell r="E692" t="str">
            <v>No.No.</v>
          </cell>
        </row>
        <row r="693">
          <cell r="A693" t="str">
            <v>12616000</v>
          </cell>
          <cell r="B693" t="str">
            <v>OTRAS CONSTRUCCIONES DE INGENIERIA CIVIL U OBRA PESADA EN PROCESO</v>
          </cell>
          <cell r="C693" t="str">
            <v>Partida Generica</v>
          </cell>
          <cell r="D693">
            <v>5</v>
          </cell>
          <cell r="E693" t="str">
            <v>No.No.</v>
          </cell>
        </row>
        <row r="694">
          <cell r="A694" t="str">
            <v>12617000</v>
          </cell>
          <cell r="B694" t="str">
            <v>INSTALACIONES Y EQUIPAMIENTO EN CONSTRUCCIONES EN PROCESO</v>
          </cell>
          <cell r="C694" t="str">
            <v>Partida Generica</v>
          </cell>
          <cell r="D694">
            <v>5</v>
          </cell>
          <cell r="E694" t="str">
            <v>No.No.</v>
          </cell>
        </row>
        <row r="695">
          <cell r="A695" t="str">
            <v>12617001</v>
          </cell>
          <cell r="B695" t="str">
            <v>EQUIPAMIENTO DE EDIFICIOS YA CONSTRUIDOS</v>
          </cell>
        </row>
        <row r="696">
          <cell r="A696" t="str">
            <v>12619000</v>
          </cell>
          <cell r="B696" t="str">
            <v>TRABAJOS DE ACABADOS EN EDIFICACIONES Y OTROS TRABAJOS ESPECIALIZADOS EN PROCESO</v>
          </cell>
          <cell r="C696" t="str">
            <v>Partida Generica</v>
          </cell>
          <cell r="D696">
            <v>5</v>
          </cell>
          <cell r="E696" t="str">
            <v>No.No.</v>
          </cell>
        </row>
        <row r="697">
          <cell r="A697" t="str">
            <v>12619001</v>
          </cell>
          <cell r="B697" t="str">
            <v>GASTOS INDIRECTOS</v>
          </cell>
        </row>
        <row r="698">
          <cell r="A698" t="str">
            <v>12619002</v>
          </cell>
          <cell r="B698" t="str">
            <v>SUPERVISION Y CONTROL DE OBRA</v>
          </cell>
        </row>
        <row r="699">
          <cell r="A699" t="str">
            <v>12619003</v>
          </cell>
          <cell r="B699" t="str">
            <v>OBRA DIVERSA</v>
          </cell>
        </row>
        <row r="700">
          <cell r="A700" t="str">
            <v>12619004</v>
          </cell>
          <cell r="B700" t="str">
            <v>MANOS A LA OBRA</v>
          </cell>
        </row>
        <row r="701">
          <cell r="A701" t="str">
            <v>12619005</v>
          </cell>
          <cell r="B701" t="str">
            <v>RELLENO SANITARIO</v>
          </cell>
        </row>
        <row r="702">
          <cell r="A702" t="str">
            <v>12619006</v>
          </cell>
          <cell r="B702" t="str">
            <v>INFRAESTRUCTURA BASICA EDUCATIVA</v>
          </cell>
        </row>
        <row r="703">
          <cell r="A703" t="str">
            <v>12619007</v>
          </cell>
          <cell r="B703" t="str">
            <v>MEJOR VIVIENDA</v>
          </cell>
        </row>
        <row r="704">
          <cell r="A704" t="str">
            <v>12619009</v>
          </cell>
          <cell r="B704" t="str">
            <v>ACABADOS EN EDIFICACIONES</v>
          </cell>
        </row>
        <row r="705">
          <cell r="A705" t="str">
            <v>12620000</v>
          </cell>
          <cell r="B705" t="str">
            <v>CONSTRUCCIONES EN PROCESO EN BIENES PROPIOS</v>
          </cell>
          <cell r="C705" t="str">
            <v>cuenta/concepto</v>
          </cell>
          <cell r="D705">
            <v>4</v>
          </cell>
          <cell r="E705" t="str">
            <v>No.No.</v>
          </cell>
        </row>
        <row r="706">
          <cell r="A706" t="str">
            <v>12621000</v>
          </cell>
          <cell r="B706" t="str">
            <v>EDIFICACION HABITACIONAL EN PROCESO</v>
          </cell>
          <cell r="C706" t="str">
            <v>Partida Generica</v>
          </cell>
          <cell r="D706">
            <v>5</v>
          </cell>
          <cell r="E706" t="str">
            <v>No.No.</v>
          </cell>
        </row>
        <row r="707">
          <cell r="A707" t="str">
            <v>12622000</v>
          </cell>
          <cell r="B707" t="str">
            <v>EDIFICACION NO HABITACIONAL EN PROCESO</v>
          </cell>
          <cell r="C707" t="str">
            <v>Partida Generica</v>
          </cell>
          <cell r="D707">
            <v>5</v>
          </cell>
          <cell r="E707" t="str">
            <v>No.No.</v>
          </cell>
        </row>
        <row r="708">
          <cell r="A708" t="str">
            <v>12623000</v>
          </cell>
          <cell r="B708" t="str">
            <v>CONSTRUCCION DE OBRAS PARA EL ABASTECIMIENTO DE AGUA, PETROLEO, GAS, ELECTRICIDAD Y TELECOMUNICACIONES EN PROCESO</v>
          </cell>
          <cell r="C708" t="str">
            <v>Partida Generica</v>
          </cell>
          <cell r="D708">
            <v>5</v>
          </cell>
          <cell r="E708" t="str">
            <v>No.No.</v>
          </cell>
        </row>
        <row r="709">
          <cell r="A709" t="str">
            <v>12624000</v>
          </cell>
          <cell r="B709" t="str">
            <v>DIVISION DE TERRENOS Y CONSTRUCCION DE OBRAS DE URBANIZACION EN PROCESO</v>
          </cell>
          <cell r="C709" t="str">
            <v>Partida Generica</v>
          </cell>
          <cell r="D709">
            <v>5</v>
          </cell>
          <cell r="E709" t="str">
            <v>No.No.</v>
          </cell>
        </row>
        <row r="710">
          <cell r="A710" t="str">
            <v>12625000</v>
          </cell>
          <cell r="B710" t="str">
            <v>CONSTRUCCION DE VIAS DE COMUNICACION EN PROCESO</v>
          </cell>
          <cell r="C710" t="str">
            <v>Partida Generica</v>
          </cell>
          <cell r="D710">
            <v>5</v>
          </cell>
          <cell r="E710" t="str">
            <v>No.No.</v>
          </cell>
        </row>
        <row r="711">
          <cell r="A711" t="str">
            <v>12626000</v>
          </cell>
          <cell r="B711" t="str">
            <v>OTRAS CONSTRUCCIONES DE INGENIERIA CIVIL U OBRA PESADA EN PROCESO</v>
          </cell>
          <cell r="C711" t="str">
            <v>Partida Generica</v>
          </cell>
          <cell r="D711">
            <v>5</v>
          </cell>
          <cell r="E711" t="str">
            <v>No.No.</v>
          </cell>
        </row>
        <row r="712">
          <cell r="A712" t="str">
            <v>12626001</v>
          </cell>
          <cell r="B712" t="str">
            <v>RELLENO SANITARIO</v>
          </cell>
        </row>
        <row r="713">
          <cell r="A713" t="str">
            <v>12626002</v>
          </cell>
          <cell r="B713" t="str">
            <v>INFRAESTRUCTURA BASICA EDUCATIVA</v>
          </cell>
        </row>
        <row r="714">
          <cell r="A714" t="str">
            <v>12630000</v>
          </cell>
          <cell r="B714" t="str">
            <v>PROYECTOS PRODUCTIVOS Y ACCIONES DE FOMENTO</v>
          </cell>
          <cell r="C714" t="str">
            <v>cuenta/concepto</v>
          </cell>
          <cell r="D714">
            <v>4</v>
          </cell>
          <cell r="E714" t="str">
            <v>No.No.</v>
          </cell>
        </row>
        <row r="715">
          <cell r="A715" t="str">
            <v>12631000</v>
          </cell>
          <cell r="B715" t="str">
            <v>ESTUDIO, FORMULACION Y EVALUACION DE PROYECTOS PRODUCTIVOS</v>
          </cell>
          <cell r="C715" t="str">
            <v>Partida Generica</v>
          </cell>
          <cell r="D715">
            <v>5</v>
          </cell>
          <cell r="E715" t="str">
            <v>No.No.</v>
          </cell>
        </row>
        <row r="716">
          <cell r="A716" t="str">
            <v>12631001</v>
          </cell>
          <cell r="B716" t="str">
            <v>ESTUDIO, FORMULACION Y PROYECTOS PRODUCTIVOS EN EL MEDIO RURAL</v>
          </cell>
        </row>
        <row r="717">
          <cell r="A717" t="str">
            <v>12632000</v>
          </cell>
          <cell r="B717" t="str">
            <v>EJECUCION DE PROYECTOS PRODUCTIVOS</v>
          </cell>
          <cell r="C717" t="str">
            <v>Partida Generica</v>
          </cell>
          <cell r="D717">
            <v>5</v>
          </cell>
          <cell r="E717" t="str">
            <v>No.No.</v>
          </cell>
        </row>
        <row r="718">
          <cell r="A718" t="str">
            <v>12632001</v>
          </cell>
          <cell r="B718" t="str">
            <v>EJECUCION DE PROYECTOS PRODUCTIVOS EN EL MEDIO RURAL</v>
          </cell>
        </row>
        <row r="719">
          <cell r="A719" t="str">
            <v>12640000</v>
          </cell>
          <cell r="B719" t="str">
            <v>INFRAESTRUCTURA</v>
          </cell>
          <cell r="C719" t="str">
            <v>cuenta/concepto</v>
          </cell>
          <cell r="D719">
            <v>4</v>
          </cell>
          <cell r="E719" t="str">
            <v>No.No.</v>
          </cell>
        </row>
        <row r="720">
          <cell r="A720" t="str">
            <v>12641000</v>
          </cell>
          <cell r="B720" t="str">
            <v>INFRAESTRUCTURA DE CARRETERAS</v>
          </cell>
          <cell r="C720" t="str">
            <v>Partida Generica</v>
          </cell>
          <cell r="D720">
            <v>5</v>
          </cell>
          <cell r="E720" t="str">
            <v>No.No.</v>
          </cell>
        </row>
        <row r="721">
          <cell r="A721" t="str">
            <v>12642000</v>
          </cell>
          <cell r="B721" t="str">
            <v>INFRAESTRUCTURA FERROVIARIA Y MULTIMODAL</v>
          </cell>
          <cell r="C721" t="str">
            <v>Partida Generica</v>
          </cell>
          <cell r="D721">
            <v>5</v>
          </cell>
          <cell r="E721" t="str">
            <v>No.No.</v>
          </cell>
        </row>
        <row r="722">
          <cell r="A722" t="str">
            <v>12643000</v>
          </cell>
          <cell r="B722" t="str">
            <v>INFRAESTRUCTURA PORTUARIA</v>
          </cell>
          <cell r="C722" t="str">
            <v>Partida Generica</v>
          </cell>
          <cell r="D722">
            <v>5</v>
          </cell>
          <cell r="E722" t="str">
            <v>No.No.</v>
          </cell>
        </row>
        <row r="723">
          <cell r="A723" t="str">
            <v>12644000</v>
          </cell>
          <cell r="B723" t="str">
            <v>INFRAESTRUCTURA AEROPORTUARIA</v>
          </cell>
          <cell r="C723" t="str">
            <v>Partida Generica</v>
          </cell>
          <cell r="D723">
            <v>5</v>
          </cell>
          <cell r="E723" t="str">
            <v>No.No.</v>
          </cell>
        </row>
        <row r="724">
          <cell r="A724" t="str">
            <v>12645000</v>
          </cell>
          <cell r="B724" t="str">
            <v>INFRAESTRUCTURA DE AGUA POTABLE, SANEAMIENTO, HIDROAGRICOLA Y CONTROL DE INUNDACIONES</v>
          </cell>
          <cell r="C724" t="str">
            <v>Partida Generica</v>
          </cell>
          <cell r="D724">
            <v>5</v>
          </cell>
          <cell r="E724" t="str">
            <v>No.No.</v>
          </cell>
        </row>
        <row r="725">
          <cell r="A725" t="str">
            <v>12646000</v>
          </cell>
          <cell r="B725" t="str">
            <v>INFRAESTRUCTURA ELECTRICA</v>
          </cell>
          <cell r="C725" t="str">
            <v>Partida Generica</v>
          </cell>
          <cell r="D725">
            <v>5</v>
          </cell>
          <cell r="E725" t="str">
            <v>No.No.</v>
          </cell>
        </row>
        <row r="726">
          <cell r="A726" t="str">
            <v>12647000</v>
          </cell>
          <cell r="B726" t="str">
            <v>INFRAESTRUCTURA DE PRODUCCION DE HIDROCARBUROS</v>
          </cell>
          <cell r="C726" t="str">
            <v>Partida Generica</v>
          </cell>
          <cell r="D726">
            <v>5</v>
          </cell>
          <cell r="E726" t="str">
            <v>No.No.</v>
          </cell>
        </row>
        <row r="727">
          <cell r="A727" t="str">
            <v>12648000</v>
          </cell>
          <cell r="B727" t="str">
            <v>INFRAESTRUCTURA DE REFINACION, GAS Y PETROQUIMICA</v>
          </cell>
          <cell r="C727" t="str">
            <v>Partida Generica</v>
          </cell>
          <cell r="D727">
            <v>5</v>
          </cell>
          <cell r="E727" t="str">
            <v>No.No.</v>
          </cell>
        </row>
        <row r="728">
          <cell r="A728" t="str">
            <v>12649000</v>
          </cell>
          <cell r="B728" t="str">
            <v>OTRA INFRAESTRUCTURA</v>
          </cell>
          <cell r="C728" t="str">
            <v>Partida Generica</v>
          </cell>
          <cell r="D728">
            <v>5</v>
          </cell>
          <cell r="E728" t="str">
            <v>No.No.</v>
          </cell>
        </row>
        <row r="729">
          <cell r="A729" t="str">
            <v>12649001</v>
          </cell>
          <cell r="B729" t="str">
            <v>PARQUES</v>
          </cell>
        </row>
        <row r="730">
          <cell r="A730" t="str">
            <v>12700000</v>
          </cell>
          <cell r="B730" t="str">
            <v>INVERSIONES FINANCIERAS A LARGO PLAZO</v>
          </cell>
          <cell r="C730" t="str">
            <v>RUBRO/CAPITULO</v>
          </cell>
          <cell r="D730">
            <v>3</v>
          </cell>
          <cell r="E730" t="str">
            <v>No.No.</v>
          </cell>
        </row>
        <row r="731">
          <cell r="A731" t="str">
            <v>12720000</v>
          </cell>
          <cell r="B731" t="str">
            <v>PARTICIPACIONES Y APORTACIONES DE CAPITAL</v>
          </cell>
          <cell r="C731" t="str">
            <v>cuenta/concepto</v>
          </cell>
          <cell r="D731">
            <v>4</v>
          </cell>
          <cell r="E731" t="str">
            <v>No.No.</v>
          </cell>
        </row>
        <row r="732">
          <cell r="A732" t="str">
            <v>12727000</v>
          </cell>
          <cell r="B732" t="str">
            <v>PARTICIPACIONES Y APORTACIONES DE CAPITAL EN EL SECTOR PUBLICO</v>
          </cell>
          <cell r="C732" t="str">
            <v>Partida Generica</v>
          </cell>
          <cell r="D732">
            <v>5</v>
          </cell>
          <cell r="E732" t="str">
            <v>No.No.</v>
          </cell>
        </row>
        <row r="733">
          <cell r="A733" t="str">
            <v>12728000</v>
          </cell>
          <cell r="B733" t="str">
            <v>PARTICIPACIONES Y APORTACIONES DE CAPITAL EN EL SECTOR PRIVADO</v>
          </cell>
          <cell r="C733" t="str">
            <v>Partida Generica</v>
          </cell>
          <cell r="D733">
            <v>5</v>
          </cell>
          <cell r="E733" t="str">
            <v>No.No.</v>
          </cell>
        </row>
        <row r="734">
          <cell r="A734" t="str">
            <v>12729000</v>
          </cell>
          <cell r="B734" t="str">
            <v>PARTICIPACIONES Y APORTACIONES DE CAPITAL EN EL SECTOR EXTERNO</v>
          </cell>
          <cell r="C734" t="str">
            <v>Partida Generica</v>
          </cell>
          <cell r="D734">
            <v>5</v>
          </cell>
          <cell r="E734" t="str">
            <v>No.No.</v>
          </cell>
        </row>
        <row r="735">
          <cell r="A735" t="str">
            <v>12730000</v>
          </cell>
          <cell r="B735" t="str">
            <v>TITULOS Y VALORES A LARGO PLAZO</v>
          </cell>
          <cell r="C735" t="str">
            <v>cuenta/concepto</v>
          </cell>
          <cell r="D735">
            <v>4</v>
          </cell>
          <cell r="E735" t="str">
            <v>No.No.</v>
          </cell>
        </row>
        <row r="736">
          <cell r="A736" t="str">
            <v>12731000</v>
          </cell>
          <cell r="B736" t="str">
            <v>BONOS</v>
          </cell>
          <cell r="C736" t="str">
            <v>Partida Generica</v>
          </cell>
          <cell r="D736">
            <v>5</v>
          </cell>
          <cell r="E736" t="str">
            <v>No.No.</v>
          </cell>
        </row>
        <row r="737">
          <cell r="A737" t="str">
            <v>12733000</v>
          </cell>
          <cell r="B737" t="str">
            <v>VALORES REPRESENTATIVOS DE LA DEUDA PUBLICA</v>
          </cell>
          <cell r="C737" t="str">
            <v>Partida Generica</v>
          </cell>
          <cell r="D737">
            <v>5</v>
          </cell>
          <cell r="E737" t="str">
            <v>No.No.</v>
          </cell>
        </row>
        <row r="738">
          <cell r="A738" t="str">
            <v>12735000</v>
          </cell>
          <cell r="B738" t="str">
            <v>OBLIGACIONES NEGOCIABLES</v>
          </cell>
          <cell r="C738" t="str">
            <v>Partida Generica</v>
          </cell>
          <cell r="D738">
            <v>5</v>
          </cell>
          <cell r="E738" t="str">
            <v>No.No.</v>
          </cell>
        </row>
        <row r="739">
          <cell r="A739" t="str">
            <v>12739000</v>
          </cell>
          <cell r="B739" t="str">
            <v>OTROS VALORES</v>
          </cell>
          <cell r="C739" t="str">
            <v>Partida Generica</v>
          </cell>
          <cell r="D739">
            <v>5</v>
          </cell>
          <cell r="E739" t="str">
            <v>No.No.</v>
          </cell>
        </row>
        <row r="740">
          <cell r="A740" t="str">
            <v>12750000</v>
          </cell>
          <cell r="B740" t="str">
            <v>FIDEICOMISOS, MANDATOS Y ANALOGOS</v>
          </cell>
          <cell r="C740" t="str">
            <v>cuenta/concepto</v>
          </cell>
          <cell r="D740">
            <v>4</v>
          </cell>
          <cell r="E740" t="str">
            <v>No.No.</v>
          </cell>
        </row>
        <row r="741">
          <cell r="A741" t="str">
            <v>12751000</v>
          </cell>
          <cell r="B741" t="str">
            <v>FIDEICOMISOS, MANDATOS Y ANALOGOS DEL PODER EJECUTIVO</v>
          </cell>
          <cell r="C741" t="str">
            <v>Partida Generica</v>
          </cell>
          <cell r="D741">
            <v>5</v>
          </cell>
          <cell r="E741" t="str">
            <v>No.No.</v>
          </cell>
        </row>
        <row r="742">
          <cell r="A742" t="str">
            <v>12752000</v>
          </cell>
          <cell r="B742" t="str">
            <v>FIDEICOMISOS, MANDATOS Y ANALOGOS DEL PODER LEGISLATIVO</v>
          </cell>
          <cell r="C742" t="str">
            <v>Partida Generica</v>
          </cell>
          <cell r="D742">
            <v>5</v>
          </cell>
          <cell r="E742" t="str">
            <v>No.No.</v>
          </cell>
        </row>
        <row r="743">
          <cell r="A743" t="str">
            <v>12753000</v>
          </cell>
          <cell r="B743" t="str">
            <v>FIDEICOMISOS, MANDATOS Y ANALOGOS DEL PODER JUDICIAL</v>
          </cell>
          <cell r="C743" t="str">
            <v>Partida Generica</v>
          </cell>
          <cell r="D743">
            <v>5</v>
          </cell>
          <cell r="E743" t="str">
            <v>No.No.</v>
          </cell>
        </row>
        <row r="744">
          <cell r="A744" t="str">
            <v>12754000</v>
          </cell>
          <cell r="B744" t="str">
            <v>FIDEICOMISOS, MANDATOS Y ANALOGOS PUBLICOS NO EMPRESARIALES</v>
          </cell>
          <cell r="C744" t="str">
            <v>Partida Generica</v>
          </cell>
          <cell r="D744">
            <v>5</v>
          </cell>
          <cell r="E744" t="str">
            <v>No.No.</v>
          </cell>
        </row>
        <row r="745">
          <cell r="A745" t="str">
            <v>12755000</v>
          </cell>
          <cell r="B745" t="str">
            <v>FIDEICOMISOS, MANDATOS Y ANALOGOS PUBLICOS EMPRESARIALES Y NO FINANCIEROS</v>
          </cell>
          <cell r="C745" t="str">
            <v>Partida Generica</v>
          </cell>
          <cell r="D745">
            <v>5</v>
          </cell>
          <cell r="E745" t="str">
            <v>No.No.</v>
          </cell>
        </row>
        <row r="746">
          <cell r="A746" t="str">
            <v>12756000</v>
          </cell>
          <cell r="B746" t="str">
            <v>FIDEICOMISOS, MANDATOS Y ANALOGOS PUBLICOS FINANCIEROS</v>
          </cell>
          <cell r="C746" t="str">
            <v>Partida Generica</v>
          </cell>
          <cell r="D746">
            <v>5</v>
          </cell>
          <cell r="E746" t="str">
            <v>No.No.</v>
          </cell>
        </row>
        <row r="747">
          <cell r="A747" t="str">
            <v>12757000</v>
          </cell>
          <cell r="B747" t="str">
            <v>FIDEICOMISOS, MANDATOS Y ANALOGOS DE ENTIDADES FEDERATIVAS</v>
          </cell>
          <cell r="C747" t="str">
            <v>Partida Generica</v>
          </cell>
          <cell r="D747">
            <v>5</v>
          </cell>
          <cell r="E747" t="str">
            <v>No.No.</v>
          </cell>
        </row>
        <row r="748">
          <cell r="A748" t="str">
            <v>12758000</v>
          </cell>
          <cell r="B748" t="str">
            <v>FIDEICOMISOS, MANDATOS Y ANALOGOS DE MUNICIPIOS</v>
          </cell>
          <cell r="C748" t="str">
            <v>Partida Generica</v>
          </cell>
          <cell r="D748">
            <v>5</v>
          </cell>
          <cell r="E748" t="str">
            <v>No.No.</v>
          </cell>
        </row>
        <row r="749">
          <cell r="A749" t="str">
            <v>12759000</v>
          </cell>
          <cell r="B749" t="str">
            <v>FIDEICOMISOS, MANDATOS Y ANALOGOS DE EMPRESAS PRIVADAS Y PARTICULARES</v>
          </cell>
          <cell r="C749" t="str">
            <v>Partida Generica</v>
          </cell>
          <cell r="D749">
            <v>5</v>
          </cell>
          <cell r="E749" t="str">
            <v>No.No.</v>
          </cell>
        </row>
        <row r="750">
          <cell r="A750" t="str">
            <v>12760000</v>
          </cell>
          <cell r="B750" t="str">
            <v>INVERSIONES A LARGO PLAZO</v>
          </cell>
          <cell r="C750" t="str">
            <v>cuenta/concepto</v>
          </cell>
          <cell r="D750">
            <v>4</v>
          </cell>
          <cell r="E750" t="str">
            <v>No.No.</v>
          </cell>
        </row>
        <row r="751">
          <cell r="A751" t="str">
            <v>12761000</v>
          </cell>
          <cell r="B751" t="str">
            <v>DEPOSITOS A LARGO PLAZO EN MONEDA NACIONAL</v>
          </cell>
          <cell r="C751" t="str">
            <v>Partida Generica</v>
          </cell>
          <cell r="D751">
            <v>5</v>
          </cell>
          <cell r="E751" t="str">
            <v>No.No.</v>
          </cell>
        </row>
        <row r="752">
          <cell r="A752" t="str">
            <v>12762000</v>
          </cell>
          <cell r="B752" t="str">
            <v>DEPOSITOS A LARGO PLAZO EN MONEDA EXTRANJERA</v>
          </cell>
          <cell r="C752" t="str">
            <v>Partida Generica</v>
          </cell>
          <cell r="D752">
            <v>5</v>
          </cell>
          <cell r="E752" t="str">
            <v>No.No.</v>
          </cell>
        </row>
        <row r="753">
          <cell r="A753" t="str">
            <v>12800000</v>
          </cell>
          <cell r="B753" t="str">
            <v>ESTIMACION POR PERDIDAS O DETERIORO DE ACTIVOS NO CIRCULANTES</v>
          </cell>
          <cell r="C753" t="str">
            <v>RUBRO/CAPITULO</v>
          </cell>
          <cell r="D753">
            <v>3</v>
          </cell>
          <cell r="E753" t="str">
            <v>No.No.</v>
          </cell>
        </row>
        <row r="754">
          <cell r="A754" t="str">
            <v>12810000</v>
          </cell>
          <cell r="B754" t="str">
            <v>DETERIORO DE INVERSIONES FINANCIERAS A LARGO PLAZO</v>
          </cell>
          <cell r="C754" t="str">
            <v>cuenta/concepto</v>
          </cell>
          <cell r="D754">
            <v>4</v>
          </cell>
          <cell r="E754" t="str">
            <v>No.No.</v>
          </cell>
        </row>
        <row r="755">
          <cell r="A755" t="str">
            <v>12811000</v>
          </cell>
          <cell r="B755" t="str">
            <v>ESTIMACION PARA DIFERENCIAS DE INVERSIONES A LARGO PLAZO</v>
          </cell>
          <cell r="C755" t="str">
            <v>Partida Generica</v>
          </cell>
          <cell r="D755">
            <v>5</v>
          </cell>
          <cell r="E755" t="str">
            <v>No.No.</v>
          </cell>
        </row>
        <row r="756">
          <cell r="A756" t="str">
            <v>12812000</v>
          </cell>
          <cell r="B756" t="str">
            <v>ESTIMACION PARA DIFERENCIAS DE TITULOS Y VALORES A LARGO PLAZO</v>
          </cell>
          <cell r="C756" t="str">
            <v>Partida Generica</v>
          </cell>
          <cell r="D756">
            <v>5</v>
          </cell>
          <cell r="E756" t="str">
            <v>No.No.</v>
          </cell>
        </row>
        <row r="757">
          <cell r="A757" t="str">
            <v>12813000</v>
          </cell>
          <cell r="B757" t="str">
            <v>ESTIMACION PARA DIFERENCIAS DE FIDEICOMISOS, MANDATOS Y ANALOGOS A LARGO PLAZO</v>
          </cell>
          <cell r="C757" t="str">
            <v>Partida Generica</v>
          </cell>
          <cell r="D757">
            <v>5</v>
          </cell>
          <cell r="E757" t="str">
            <v>No.No.</v>
          </cell>
        </row>
        <row r="758">
          <cell r="A758" t="str">
            <v>12814000</v>
          </cell>
          <cell r="B758" t="str">
            <v>ESTIMACION PARA DIFERENCIAS DE PARTICIPACION Y APORTACIONES DE CAPITAL LARGO PLAZO</v>
          </cell>
          <cell r="C758" t="str">
            <v>Partida Generica</v>
          </cell>
          <cell r="D758">
            <v>5</v>
          </cell>
          <cell r="E758" t="str">
            <v>No.No.</v>
          </cell>
        </row>
        <row r="759">
          <cell r="A759" t="str">
            <v>12820000</v>
          </cell>
          <cell r="B759" t="str">
            <v>ESTIMACIONES PARA CUENTAS INCOBRABLES DE DOCUMENTO</v>
          </cell>
          <cell r="C759" t="str">
            <v>cuenta/concepto</v>
          </cell>
          <cell r="D759">
            <v>4</v>
          </cell>
          <cell r="E759" t="str">
            <v>No.No.</v>
          </cell>
        </row>
        <row r="760">
          <cell r="A760" t="str">
            <v>12821000</v>
          </cell>
          <cell r="B760" t="str">
            <v>ESTIMACIONES PARA CUENTAS INCOBRABLES DE DOCUMENTO</v>
          </cell>
          <cell r="C760" t="str">
            <v>Partida Generica</v>
          </cell>
          <cell r="D760">
            <v>5</v>
          </cell>
          <cell r="E760" t="str">
            <v>No.No.</v>
          </cell>
        </row>
        <row r="761">
          <cell r="A761" t="str">
            <v>12822000</v>
          </cell>
          <cell r="B761" t="str">
            <v>ESTIMACIONES PARA CUENTAS INCOBRABLES DE DOCUMENTOS POR COBRAR A LARGO PLAZO POR VENTA DE BIENES INMUEBLES, MUEBLES E INTANGIBLES</v>
          </cell>
          <cell r="C761" t="str">
            <v>Partida Generica</v>
          </cell>
          <cell r="D761">
            <v>5</v>
          </cell>
          <cell r="E761" t="str">
            <v>No.No.</v>
          </cell>
        </row>
        <row r="762">
          <cell r="A762" t="str">
            <v>12823000</v>
          </cell>
          <cell r="B762" t="str">
            <v>ESTIMACIONES PARA OTRAS CUENTAS INCOBRABLES DE DOCUMENTOS</v>
          </cell>
          <cell r="C762" t="str">
            <v>Partida Generica</v>
          </cell>
          <cell r="D762">
            <v>5</v>
          </cell>
          <cell r="E762" t="str">
            <v>No.No.</v>
          </cell>
        </row>
        <row r="763">
          <cell r="A763" t="str">
            <v>12830000</v>
          </cell>
          <cell r="B763" t="str">
            <v>ESTIMACIONES PARA CUENTAS INCOBRABLES DE DEUDORES</v>
          </cell>
          <cell r="C763" t="str">
            <v>cuenta/concepto</v>
          </cell>
          <cell r="D763">
            <v>4</v>
          </cell>
          <cell r="E763" t="str">
            <v>No.No.</v>
          </cell>
        </row>
        <row r="764">
          <cell r="A764" t="str">
            <v>12831000</v>
          </cell>
          <cell r="B764" t="str">
            <v>ESTIMACIONES PARA CUENTAS INCOBRABLES DE DEUDORES MOROSOS</v>
          </cell>
          <cell r="C764" t="str">
            <v>Partida Generica</v>
          </cell>
          <cell r="D764">
            <v>5</v>
          </cell>
          <cell r="E764" t="str">
            <v>No.No.</v>
          </cell>
        </row>
        <row r="765">
          <cell r="A765" t="str">
            <v>12832000</v>
          </cell>
          <cell r="B765" t="str">
            <v>ESTIMACIONES PARA CUENTAS INCOBRABLES DE OTROS DEUDORES DIVERSOS</v>
          </cell>
          <cell r="C765" t="str">
            <v>Partida Generica</v>
          </cell>
          <cell r="D765">
            <v>5</v>
          </cell>
          <cell r="E765" t="str">
            <v>No.No.</v>
          </cell>
        </row>
        <row r="766">
          <cell r="A766" t="str">
            <v>12840000</v>
          </cell>
          <cell r="B766" t="str">
            <v>ESTIMACIONES PARA CUENTAS INCOBRABLES DE INGRESOS</v>
          </cell>
          <cell r="C766" t="str">
            <v>cuenta/concepto</v>
          </cell>
          <cell r="D766">
            <v>4</v>
          </cell>
          <cell r="E766" t="str">
            <v>No.No.</v>
          </cell>
        </row>
        <row r="767">
          <cell r="A767" t="str">
            <v>12841000</v>
          </cell>
          <cell r="B767" t="str">
            <v>ESTIMACIONES PARA CUENTAS INCOBRABLES DE CONTRIBUCIONES GARANTIZADAS A LARGO PLAZO</v>
          </cell>
          <cell r="C767" t="str">
            <v>Partida Generica</v>
          </cell>
          <cell r="D767">
            <v>5</v>
          </cell>
          <cell r="E767" t="str">
            <v>No.No.</v>
          </cell>
        </row>
        <row r="768">
          <cell r="A768" t="str">
            <v>12842000</v>
          </cell>
          <cell r="B768" t="str">
            <v>ESTIMACIONES PARA CUENTAS INCOBRABLES DE DEUDORES FISCALES EN PARCIALIDADES A LARGO PLAZO</v>
          </cell>
          <cell r="C768" t="str">
            <v>Partida Generica</v>
          </cell>
          <cell r="D768">
            <v>5</v>
          </cell>
          <cell r="E768" t="str">
            <v>No.No.</v>
          </cell>
        </row>
        <row r="769">
          <cell r="A769" t="str">
            <v>12843000</v>
          </cell>
          <cell r="B769" t="str">
            <v>ESTIMACIONES PARA CUENTAS INCOBRABLES DE CONTRIBUCIONES CON RESOLUCION JUDICIAL FISCAL DEFINITIVA A LARGO PLAZO</v>
          </cell>
          <cell r="C769" t="str">
            <v>Partida Generica</v>
          </cell>
          <cell r="D769">
            <v>5</v>
          </cell>
          <cell r="E769" t="str">
            <v>No.No.</v>
          </cell>
        </row>
        <row r="770">
          <cell r="A770" t="str">
            <v>12849000</v>
          </cell>
          <cell r="B770" t="str">
            <v>ESTIMACIONES PARA OTRAS CUENTAS INCOBRABLES DE CONTRIBUCIONES A LARGO PLAZO</v>
          </cell>
          <cell r="C770" t="str">
            <v>Partida Generica</v>
          </cell>
          <cell r="D770">
            <v>5</v>
          </cell>
          <cell r="E770" t="str">
            <v>No.No.</v>
          </cell>
        </row>
        <row r="771">
          <cell r="A771" t="str">
            <v>12850000</v>
          </cell>
          <cell r="B771" t="str">
            <v>ESTIMACIONES PARA CUENTAS INCOBRABLES DE PRESTAMOS</v>
          </cell>
          <cell r="C771" t="str">
            <v>cuenta/concepto</v>
          </cell>
          <cell r="D771">
            <v>4</v>
          </cell>
          <cell r="E771" t="str">
            <v>No.No.</v>
          </cell>
        </row>
        <row r="772">
          <cell r="A772" t="str">
            <v>12851000</v>
          </cell>
          <cell r="B772" t="str">
            <v>ESTIMACIONES PARA CUENTAS INCOBRABLES DE PRESTAMOS</v>
          </cell>
          <cell r="C772" t="str">
            <v>Partida Generica</v>
          </cell>
          <cell r="D772">
            <v>5</v>
          </cell>
          <cell r="E772" t="str">
            <v>No.No.</v>
          </cell>
        </row>
        <row r="773">
          <cell r="A773" t="str">
            <v>12890000</v>
          </cell>
          <cell r="B773" t="str">
            <v>ESTIMACIONES PARA OTRAS CUENTAS INCOBRABLES POR DERECHOS A RECIBIR EFECTIVO O EQUIVALENTES A LARGO PLAZO</v>
          </cell>
          <cell r="C773" t="str">
            <v>cuenta/concepto</v>
          </cell>
          <cell r="D773">
            <v>4</v>
          </cell>
          <cell r="E773" t="str">
            <v>No.No.</v>
          </cell>
        </row>
        <row r="774">
          <cell r="A774" t="str">
            <v>12891000</v>
          </cell>
          <cell r="B774" t="str">
            <v>ESTIMACIONES PARA OTRAS CUENTAS INCOBRABLES POR DERECHOS A RECIBIR EFECTIVO O EQUIVALENTES A LARGO PLAZO</v>
          </cell>
          <cell r="C774" t="str">
            <v>Partida Generica</v>
          </cell>
          <cell r="D774">
            <v>5</v>
          </cell>
          <cell r="E774" t="str">
            <v>No.No.</v>
          </cell>
        </row>
        <row r="775">
          <cell r="A775" t="str">
            <v>12900000</v>
          </cell>
          <cell r="B775" t="str">
            <v>OTROS ACTIVOS NO CIRCULANTES</v>
          </cell>
          <cell r="C775" t="str">
            <v>RUBRO/CAPITULO</v>
          </cell>
          <cell r="D775">
            <v>3</v>
          </cell>
          <cell r="E775" t="str">
            <v>No.No.</v>
          </cell>
        </row>
        <row r="776">
          <cell r="A776" t="str">
            <v>12910000</v>
          </cell>
          <cell r="B776" t="str">
            <v>BIENES EN CONCESION</v>
          </cell>
          <cell r="C776" t="str">
            <v>cuenta/concepto</v>
          </cell>
          <cell r="D776">
            <v>4</v>
          </cell>
          <cell r="E776" t="str">
            <v>No.No.</v>
          </cell>
        </row>
        <row r="777">
          <cell r="A777" t="str">
            <v>12911000</v>
          </cell>
          <cell r="B777" t="str">
            <v>TERRENOS EN CONCESION</v>
          </cell>
          <cell r="C777" t="str">
            <v>Partida Generica</v>
          </cell>
          <cell r="D777">
            <v>5</v>
          </cell>
          <cell r="E777" t="str">
            <v>No.No.</v>
          </cell>
        </row>
        <row r="778">
          <cell r="A778" t="str">
            <v>12912000</v>
          </cell>
          <cell r="B778" t="str">
            <v>VIVIENDAS EN CONCESION</v>
          </cell>
          <cell r="C778" t="str">
            <v>Partida Generica</v>
          </cell>
          <cell r="D778">
            <v>5</v>
          </cell>
          <cell r="E778" t="str">
            <v>No.No.</v>
          </cell>
        </row>
        <row r="779">
          <cell r="A779" t="str">
            <v>12913000</v>
          </cell>
          <cell r="B779" t="str">
            <v>EDIFICIOS NO RESIDENCIALES Y OTROS INMUEBLES EN CONCESION</v>
          </cell>
          <cell r="C779" t="str">
            <v>Partida Generica</v>
          </cell>
          <cell r="D779">
            <v>5</v>
          </cell>
          <cell r="E779" t="str">
            <v>No.No.</v>
          </cell>
        </row>
        <row r="780">
          <cell r="A780" t="str">
            <v>12914000</v>
          </cell>
          <cell r="B780" t="str">
            <v>INFRAESTRUCTURA EN CONCESION</v>
          </cell>
          <cell r="C780" t="str">
            <v>Partida Generica</v>
          </cell>
          <cell r="D780">
            <v>5</v>
          </cell>
          <cell r="E780" t="str">
            <v>No.No.</v>
          </cell>
        </row>
        <row r="781">
          <cell r="A781" t="str">
            <v>12915000</v>
          </cell>
          <cell r="B781" t="str">
            <v>MOBILIARIO Y EQUIPO DE ADMINISTRACION, EDUCACIONAL Y RECREATIVO EN CONCESION</v>
          </cell>
          <cell r="C781" t="str">
            <v>Partida Generica</v>
          </cell>
          <cell r="D781">
            <v>5</v>
          </cell>
          <cell r="E781" t="str">
            <v>No.No.</v>
          </cell>
        </row>
        <row r="782">
          <cell r="A782" t="str">
            <v>12916000</v>
          </cell>
          <cell r="B782" t="str">
            <v>EQUIPO E INSTRUMENTAL MEDICO Y DE LABORATORIO EN CONCESION</v>
          </cell>
          <cell r="C782" t="str">
            <v>Partida Generica</v>
          </cell>
          <cell r="D782">
            <v>5</v>
          </cell>
          <cell r="E782" t="str">
            <v>No.No.</v>
          </cell>
        </row>
        <row r="783">
          <cell r="A783" t="str">
            <v>12917000</v>
          </cell>
          <cell r="B783" t="str">
            <v>EQUIPO DE TRANSPORTE EN CONCESION</v>
          </cell>
          <cell r="C783" t="str">
            <v>Partida Generica</v>
          </cell>
          <cell r="D783">
            <v>5</v>
          </cell>
          <cell r="E783" t="str">
            <v>No.No.</v>
          </cell>
        </row>
        <row r="784">
          <cell r="A784" t="str">
            <v>12918000</v>
          </cell>
          <cell r="B784" t="str">
            <v>MAQUINARIA, OTRO EQUIPO Y HERRAMIENTAS EN CONCESION</v>
          </cell>
          <cell r="C784" t="str">
            <v>Partida Generica</v>
          </cell>
          <cell r="D784">
            <v>5</v>
          </cell>
          <cell r="E784" t="str">
            <v>No.No.</v>
          </cell>
        </row>
        <row r="785">
          <cell r="A785" t="str">
            <v>12919000</v>
          </cell>
          <cell r="B785" t="str">
            <v>ACTIVOS INTANGIBLES EN CONCESION</v>
          </cell>
          <cell r="C785" t="str">
            <v>Partida Generica</v>
          </cell>
          <cell r="D785">
            <v>5</v>
          </cell>
          <cell r="E785" t="str">
            <v>No.No.</v>
          </cell>
        </row>
        <row r="786">
          <cell r="A786" t="str">
            <v>12919007</v>
          </cell>
          <cell r="B786" t="str">
            <v>MEJOR VIVIENDA</v>
          </cell>
        </row>
        <row r="787">
          <cell r="A787" t="str">
            <v>12920000</v>
          </cell>
          <cell r="B787" t="str">
            <v>BIENES EN ARRENDAMIENTO FINANCIERO</v>
          </cell>
          <cell r="C787" t="str">
            <v>cuenta/concepto</v>
          </cell>
          <cell r="D787">
            <v>4</v>
          </cell>
          <cell r="E787" t="str">
            <v>No.No.</v>
          </cell>
        </row>
        <row r="788">
          <cell r="A788" t="str">
            <v>12921000</v>
          </cell>
          <cell r="B788" t="str">
            <v>TERRENOS EN ARRENDAMIENTO FINANCIERO</v>
          </cell>
          <cell r="C788" t="str">
            <v>Partida Generica</v>
          </cell>
          <cell r="D788">
            <v>5</v>
          </cell>
          <cell r="E788" t="str">
            <v>No.No.</v>
          </cell>
        </row>
        <row r="789">
          <cell r="A789" t="str">
            <v>12922000</v>
          </cell>
          <cell r="B789" t="str">
            <v>VIVIENDAS EN ARRENDAMIENTO FINANCIERO</v>
          </cell>
          <cell r="C789" t="str">
            <v>Partida Generica</v>
          </cell>
          <cell r="D789">
            <v>5</v>
          </cell>
          <cell r="E789" t="str">
            <v>No.No.</v>
          </cell>
        </row>
        <row r="790">
          <cell r="A790" t="str">
            <v>12923000</v>
          </cell>
          <cell r="B790" t="str">
            <v>EDIFICIOS NO RESIDENCIALES Y OTROS INMUEBLES EN ARRENDAMIENTO FINANCIERO</v>
          </cell>
          <cell r="C790" t="str">
            <v>Partida Generica</v>
          </cell>
          <cell r="D790">
            <v>5</v>
          </cell>
          <cell r="E790" t="str">
            <v>No.No.</v>
          </cell>
        </row>
        <row r="791">
          <cell r="A791" t="str">
            <v>12924000</v>
          </cell>
          <cell r="B791" t="str">
            <v>MOBILIARIO Y EQUIPO DE ADMINISTRACION, EDUCACIONAL Y RECREATIVO EN ARRENDAMIENTO FINANCIERO</v>
          </cell>
          <cell r="C791" t="str">
            <v>Partida Generica</v>
          </cell>
          <cell r="D791">
            <v>5</v>
          </cell>
          <cell r="E791" t="str">
            <v>No.No.</v>
          </cell>
        </row>
        <row r="792">
          <cell r="A792" t="str">
            <v>12925000</v>
          </cell>
          <cell r="B792" t="str">
            <v>EQUIPO E INSTRUMENTAL MEDICO Y DE LABORATORIO EN ARRENDAMIENTO FINANCIERO</v>
          </cell>
          <cell r="C792" t="str">
            <v>Partida Generica</v>
          </cell>
          <cell r="D792">
            <v>5</v>
          </cell>
          <cell r="E792" t="str">
            <v>No.No.</v>
          </cell>
        </row>
        <row r="793">
          <cell r="A793" t="str">
            <v>12926000</v>
          </cell>
          <cell r="B793" t="str">
            <v>EQUIPO DE TRANSPORTE EN ARRENDAMIENTO FINANCIERO</v>
          </cell>
          <cell r="C793" t="str">
            <v>Partida Generica</v>
          </cell>
          <cell r="D793">
            <v>5</v>
          </cell>
          <cell r="E793" t="str">
            <v>No.No.</v>
          </cell>
        </row>
        <row r="794">
          <cell r="A794" t="str">
            <v>12927000</v>
          </cell>
          <cell r="B794" t="str">
            <v>MAQUINARIA, OTRO EQUIPO Y HERRAMIENTAS EN ARRENDAMIENTO FINANCIERO</v>
          </cell>
          <cell r="C794" t="str">
            <v>Partida Generica</v>
          </cell>
          <cell r="D794">
            <v>5</v>
          </cell>
          <cell r="E794" t="str">
            <v>No.No.</v>
          </cell>
        </row>
        <row r="795">
          <cell r="A795" t="str">
            <v>12928000</v>
          </cell>
          <cell r="B795" t="str">
            <v>ACTIVOS INTANGIBLES EN ARRENDAMIENTO FINANCIERO</v>
          </cell>
          <cell r="C795" t="str">
            <v>Partida Generica</v>
          </cell>
          <cell r="D795">
            <v>5</v>
          </cell>
          <cell r="E795" t="str">
            <v>No.No.</v>
          </cell>
        </row>
        <row r="796">
          <cell r="A796" t="str">
            <v>12930000</v>
          </cell>
          <cell r="B796" t="str">
            <v>BIENES EN COMODATO</v>
          </cell>
          <cell r="C796" t="str">
            <v>cuenta/concepto</v>
          </cell>
          <cell r="D796">
            <v>4</v>
          </cell>
          <cell r="E796" t="str">
            <v>No.No.</v>
          </cell>
        </row>
        <row r="797">
          <cell r="A797" t="str">
            <v>12931000</v>
          </cell>
          <cell r="B797" t="str">
            <v>TERRENOS EN COMODATO</v>
          </cell>
          <cell r="C797" t="str">
            <v>Partida Generica</v>
          </cell>
          <cell r="D797">
            <v>5</v>
          </cell>
          <cell r="E797" t="str">
            <v>No.No.</v>
          </cell>
        </row>
        <row r="798">
          <cell r="A798" t="str">
            <v>12932000</v>
          </cell>
          <cell r="B798" t="str">
            <v>VIVIENDAS EN COMODATO</v>
          </cell>
          <cell r="C798" t="str">
            <v>Partida Generica</v>
          </cell>
          <cell r="D798">
            <v>5</v>
          </cell>
          <cell r="E798" t="str">
            <v>No.No.</v>
          </cell>
        </row>
        <row r="799">
          <cell r="A799" t="str">
            <v>12933000</v>
          </cell>
          <cell r="B799" t="str">
            <v>EDIFICIOS NO RESIDENCIALES Y OTROS INMUEBLES EN COMODATO</v>
          </cell>
          <cell r="C799" t="str">
            <v>Partida Generica</v>
          </cell>
          <cell r="D799">
            <v>5</v>
          </cell>
          <cell r="E799" t="str">
            <v>No.No.</v>
          </cell>
        </row>
        <row r="800">
          <cell r="A800" t="str">
            <v>12934000</v>
          </cell>
          <cell r="B800" t="str">
            <v>MOBILIARIO Y EQUIPO DE ADMINISTRACION, EDUCACIONAL Y RECREATIVO EN COMODATO</v>
          </cell>
          <cell r="C800" t="str">
            <v>Partida Generica</v>
          </cell>
          <cell r="D800">
            <v>5</v>
          </cell>
          <cell r="E800" t="str">
            <v>No.No.</v>
          </cell>
        </row>
        <row r="801">
          <cell r="A801" t="str">
            <v>12935000</v>
          </cell>
          <cell r="B801" t="str">
            <v>EQUIPO E INSTRUMENTAL MEDICO Y DE LABORATORIO EN COMODATO</v>
          </cell>
          <cell r="C801" t="str">
            <v>Partida Generica</v>
          </cell>
          <cell r="D801">
            <v>5</v>
          </cell>
          <cell r="E801" t="str">
            <v>No.No.</v>
          </cell>
        </row>
        <row r="802">
          <cell r="A802" t="str">
            <v>12936000</v>
          </cell>
          <cell r="B802" t="str">
            <v>EQUIPO DE TRANSPORTE EN COMODATO</v>
          </cell>
          <cell r="C802" t="str">
            <v>Partida Generica</v>
          </cell>
          <cell r="D802">
            <v>5</v>
          </cell>
          <cell r="E802" t="str">
            <v>No.No.</v>
          </cell>
        </row>
        <row r="803">
          <cell r="A803" t="str">
            <v>12937000</v>
          </cell>
          <cell r="B803" t="str">
            <v>MAQUINARIA, OTRO EQUIPO Y HERRAMIENTAS EN COMODATO</v>
          </cell>
          <cell r="C803" t="str">
            <v>Partida Generica</v>
          </cell>
          <cell r="D803">
            <v>5</v>
          </cell>
          <cell r="E803" t="str">
            <v>No.No.</v>
          </cell>
        </row>
        <row r="804">
          <cell r="A804" t="str">
            <v>12938000</v>
          </cell>
          <cell r="B804" t="str">
            <v>ACTIVOS INTANGIBLES EN COMODATO</v>
          </cell>
          <cell r="C804" t="str">
            <v>Partida Generica</v>
          </cell>
          <cell r="D804">
            <v>5</v>
          </cell>
          <cell r="E804" t="str">
            <v>No.No.</v>
          </cell>
        </row>
        <row r="805">
          <cell r="A805" t="str">
            <v>13000000</v>
          </cell>
          <cell r="B805" t="str">
            <v>ACTIVO PRESUPUESTAL</v>
          </cell>
          <cell r="C805" t="str">
            <v>GRUPO</v>
          </cell>
          <cell r="D805">
            <v>2</v>
          </cell>
          <cell r="E805" t="str">
            <v>No.No.</v>
          </cell>
        </row>
        <row r="806">
          <cell r="A806" t="str">
            <v>13500000</v>
          </cell>
          <cell r="B806" t="str">
            <v>BIENES MUEBLES, INMUEBLES E INFRAESTRUCTURA Y CONSTRUCCIONES EN PROCESO</v>
          </cell>
          <cell r="C806" t="str">
            <v>RUBRO/CAPITULO</v>
          </cell>
          <cell r="D806">
            <v>3</v>
          </cell>
          <cell r="E806" t="str">
            <v>No.No.</v>
          </cell>
        </row>
        <row r="807">
          <cell r="A807" t="str">
            <v>13510000</v>
          </cell>
          <cell r="B807" t="str">
            <v>MOBILIARIO Y EQUIPO DE ADMINISTRACION</v>
          </cell>
          <cell r="C807" t="str">
            <v>cuenta/concepto</v>
          </cell>
          <cell r="D807">
            <v>4</v>
          </cell>
          <cell r="E807" t="str">
            <v>No.No.</v>
          </cell>
        </row>
        <row r="808">
          <cell r="A808" t="str">
            <v>13511000</v>
          </cell>
          <cell r="B808" t="str">
            <v>MUEBLES DE OFICINA Y ESTANTERIA</v>
          </cell>
          <cell r="C808" t="str">
            <v>Partida Generica</v>
          </cell>
          <cell r="D808">
            <v>5</v>
          </cell>
          <cell r="E808" t="str">
            <v>No.No.</v>
          </cell>
        </row>
        <row r="809">
          <cell r="A809" t="str">
            <v>13511001</v>
          </cell>
          <cell r="B809" t="str">
            <v>MOBILIARIO Y EQUIPO DE OFICINA</v>
          </cell>
          <cell r="D809">
            <v>6</v>
          </cell>
          <cell r="E809" t="str">
            <v>Sí.Sí.</v>
          </cell>
        </row>
        <row r="810">
          <cell r="A810" t="str">
            <v>13512000</v>
          </cell>
          <cell r="B810" t="str">
            <v>MUEBLES, EXCEPTO DE OFICINA Y ESTANTERIA</v>
          </cell>
          <cell r="C810" t="str">
            <v>Partida Generica</v>
          </cell>
          <cell r="D810">
            <v>5</v>
          </cell>
          <cell r="E810" t="str">
            <v>No.No.</v>
          </cell>
        </row>
        <row r="811">
          <cell r="A811" t="str">
            <v>13512001</v>
          </cell>
          <cell r="B811" t="str">
            <v>Muebles, Excepto de Oficina y Estanteria</v>
          </cell>
          <cell r="D811">
            <v>6</v>
          </cell>
          <cell r="E811" t="str">
            <v>Sí.Sí.</v>
          </cell>
        </row>
        <row r="812">
          <cell r="A812" t="str">
            <v>13513000</v>
          </cell>
          <cell r="B812" t="str">
            <v>BIENES ARTISTICOS, CULTURALES Y CIENTIFICOS</v>
          </cell>
          <cell r="C812" t="str">
            <v>Partida Generica</v>
          </cell>
          <cell r="D812">
            <v>5</v>
          </cell>
          <cell r="E812" t="str">
            <v>No.No.</v>
          </cell>
        </row>
        <row r="813">
          <cell r="A813" t="str">
            <v>13513001</v>
          </cell>
          <cell r="B813" t="str">
            <v>BIENES ARTISTICOS</v>
          </cell>
          <cell r="D813">
            <v>6</v>
          </cell>
          <cell r="E813" t="str">
            <v>Sí.Sí.</v>
          </cell>
        </row>
        <row r="814">
          <cell r="A814" t="str">
            <v>13514000</v>
          </cell>
          <cell r="B814" t="str">
            <v>OBJETOS DE VALOR</v>
          </cell>
          <cell r="C814" t="str">
            <v>Partida Generica</v>
          </cell>
          <cell r="D814">
            <v>5</v>
          </cell>
          <cell r="E814" t="str">
            <v>No.No.</v>
          </cell>
        </row>
        <row r="815">
          <cell r="A815" t="str">
            <v>13515000</v>
          </cell>
          <cell r="B815" t="str">
            <v>EQUIPO DE COMPUTO Y DE TECNOLOGIAS DE LA INFORMACION</v>
          </cell>
          <cell r="C815" t="str">
            <v>Partida Generica</v>
          </cell>
          <cell r="D815">
            <v>5</v>
          </cell>
          <cell r="E815" t="str">
            <v>No.No.</v>
          </cell>
        </row>
        <row r="816">
          <cell r="A816" t="str">
            <v>13515001</v>
          </cell>
          <cell r="B816" t="str">
            <v>MOBILIARIO Y EQUIPO DE COMPUTO</v>
          </cell>
          <cell r="D816">
            <v>6</v>
          </cell>
          <cell r="E816" t="str">
            <v>Sí.Sí.</v>
          </cell>
        </row>
        <row r="817">
          <cell r="A817" t="str">
            <v>13519000</v>
          </cell>
          <cell r="B817" t="str">
            <v>OTROS MOBILIARIOS Y EQUIPOS DE ADMINISTRACION</v>
          </cell>
          <cell r="C817" t="str">
            <v>Partida Generica</v>
          </cell>
          <cell r="D817">
            <v>5</v>
          </cell>
          <cell r="E817" t="str">
            <v>No.No.</v>
          </cell>
        </row>
        <row r="818">
          <cell r="A818" t="str">
            <v>13519001</v>
          </cell>
          <cell r="B818" t="str">
            <v>EQUIPO DE TRABAJO</v>
          </cell>
          <cell r="D818">
            <v>6</v>
          </cell>
          <cell r="E818" t="str">
            <v>Sí.Sí.</v>
          </cell>
        </row>
        <row r="819">
          <cell r="A819" t="str">
            <v>13519002</v>
          </cell>
          <cell r="B819" t="str">
            <v>OTROS UTENSILIOS</v>
          </cell>
          <cell r="D819">
            <v>6</v>
          </cell>
          <cell r="E819" t="str">
            <v>Sí.Sí.</v>
          </cell>
        </row>
        <row r="820">
          <cell r="A820" t="str">
            <v>13520000</v>
          </cell>
          <cell r="B820" t="str">
            <v>MOBILIARIO Y EQUIPO EDUCACIONAL Y RECREATIVO</v>
          </cell>
          <cell r="C820" t="str">
            <v>cuenta/concepto</v>
          </cell>
          <cell r="D820">
            <v>4</v>
          </cell>
          <cell r="E820" t="str">
            <v>No.No.</v>
          </cell>
        </row>
        <row r="821">
          <cell r="A821" t="str">
            <v>13521000</v>
          </cell>
          <cell r="B821" t="str">
            <v>EQUIPOS Y APARATOS AUDIOVISUALES</v>
          </cell>
          <cell r="C821" t="str">
            <v>Partida Generica</v>
          </cell>
          <cell r="D821">
            <v>5</v>
          </cell>
          <cell r="E821" t="str">
            <v>No.No.</v>
          </cell>
        </row>
        <row r="822">
          <cell r="A822" t="str">
            <v>13521001</v>
          </cell>
          <cell r="B822" t="str">
            <v>MOBILIARIO Y EQUIPO AUDIOVISUAL</v>
          </cell>
          <cell r="D822">
            <v>6</v>
          </cell>
          <cell r="E822" t="str">
            <v>Sí.Sí.</v>
          </cell>
        </row>
        <row r="823">
          <cell r="A823" t="str">
            <v>13522000</v>
          </cell>
          <cell r="B823" t="str">
            <v>APARATOS DEPORTIVOS</v>
          </cell>
          <cell r="C823" t="str">
            <v>Partida Generica</v>
          </cell>
          <cell r="D823">
            <v>5</v>
          </cell>
          <cell r="E823" t="str">
            <v>No.No.</v>
          </cell>
        </row>
        <row r="824">
          <cell r="A824" t="str">
            <v>13522001</v>
          </cell>
          <cell r="B824" t="str">
            <v>EQUIPO DEPORTIVO</v>
          </cell>
          <cell r="D824">
            <v>6</v>
          </cell>
          <cell r="E824" t="str">
            <v>Sí.Sí.</v>
          </cell>
        </row>
        <row r="825">
          <cell r="A825" t="str">
            <v>13523000</v>
          </cell>
          <cell r="B825" t="str">
            <v>CAMARAS FOTOGRAFICAS Y DE VIDEO</v>
          </cell>
          <cell r="C825" t="str">
            <v>Partida Generica</v>
          </cell>
          <cell r="D825">
            <v>5</v>
          </cell>
          <cell r="E825" t="str">
            <v>No.No.</v>
          </cell>
        </row>
        <row r="826">
          <cell r="A826" t="str">
            <v>13523001</v>
          </cell>
          <cell r="B826" t="str">
            <v>EQUIPO DE FOTOGRAFIA Y VIDEO</v>
          </cell>
          <cell r="D826">
            <v>6</v>
          </cell>
          <cell r="E826" t="str">
            <v>Sí.Sí.</v>
          </cell>
        </row>
        <row r="827">
          <cell r="A827" t="str">
            <v>13529000</v>
          </cell>
          <cell r="B827" t="str">
            <v>OTRO MOBILIARIO Y EQUIPO EDUCACIONAL Y RECREATIVO</v>
          </cell>
          <cell r="C827" t="str">
            <v>Partida Generica</v>
          </cell>
          <cell r="D827">
            <v>5</v>
          </cell>
          <cell r="E827" t="str">
            <v>No.No.</v>
          </cell>
        </row>
        <row r="828">
          <cell r="A828" t="str">
            <v>13529001</v>
          </cell>
          <cell r="B828" t="str">
            <v>EQUIPO EDUCACIONAL Y RECREATIVO</v>
          </cell>
          <cell r="D828">
            <v>6</v>
          </cell>
          <cell r="E828" t="str">
            <v>Sí.Sí.</v>
          </cell>
        </row>
        <row r="829">
          <cell r="A829" t="str">
            <v>13530000</v>
          </cell>
          <cell r="B829" t="str">
            <v>EQUIPO E INSTRUMENTAL MEDICO Y DE LABORATORIO</v>
          </cell>
          <cell r="C829" t="str">
            <v>cuenta/concepto</v>
          </cell>
          <cell r="D829">
            <v>4</v>
          </cell>
          <cell r="E829" t="str">
            <v>No.No.</v>
          </cell>
        </row>
        <row r="830">
          <cell r="A830" t="str">
            <v>13531000</v>
          </cell>
          <cell r="B830" t="str">
            <v>EQUIPO MEDICO Y DE LABORATORIO</v>
          </cell>
          <cell r="C830" t="str">
            <v>Partida Generica</v>
          </cell>
          <cell r="D830">
            <v>5</v>
          </cell>
          <cell r="E830" t="str">
            <v>No.No.</v>
          </cell>
        </row>
        <row r="831">
          <cell r="A831" t="str">
            <v>13531001</v>
          </cell>
          <cell r="B831" t="str">
            <v>EQUIPO MEDICO</v>
          </cell>
          <cell r="D831">
            <v>6</v>
          </cell>
          <cell r="E831" t="str">
            <v>Sí.Sí.</v>
          </cell>
        </row>
        <row r="832">
          <cell r="A832" t="str">
            <v>13532000</v>
          </cell>
          <cell r="B832" t="str">
            <v>INSTRUMENTAL MEDICO Y DE LABORATORIO</v>
          </cell>
          <cell r="C832" t="str">
            <v>Partida Generica</v>
          </cell>
          <cell r="D832">
            <v>5</v>
          </cell>
          <cell r="E832" t="str">
            <v>No.No.</v>
          </cell>
        </row>
        <row r="833">
          <cell r="A833" t="str">
            <v>13532001</v>
          </cell>
          <cell r="B833" t="str">
            <v>INSTRUMENTAL MEDICO</v>
          </cell>
          <cell r="D833">
            <v>6</v>
          </cell>
          <cell r="E833" t="str">
            <v>Sí.Sí.</v>
          </cell>
        </row>
        <row r="834">
          <cell r="A834" t="str">
            <v>13540000</v>
          </cell>
          <cell r="B834" t="str">
            <v>EQUIPO DE TRANSPORTE</v>
          </cell>
          <cell r="C834" t="str">
            <v>cuenta/concepto</v>
          </cell>
          <cell r="D834">
            <v>4</v>
          </cell>
          <cell r="E834" t="str">
            <v>No.No.</v>
          </cell>
        </row>
        <row r="835">
          <cell r="A835" t="str">
            <v>13541000</v>
          </cell>
          <cell r="B835" t="str">
            <v>AUTOMOVILES Y EQUIPO TERRESTRE</v>
          </cell>
          <cell r="C835" t="str">
            <v>Partida Generica</v>
          </cell>
          <cell r="D835">
            <v>5</v>
          </cell>
          <cell r="E835" t="str">
            <v>No.No.</v>
          </cell>
        </row>
        <row r="836">
          <cell r="A836" t="str">
            <v>13541001</v>
          </cell>
          <cell r="B836" t="str">
            <v>AUTOMOVILES</v>
          </cell>
          <cell r="D836">
            <v>6</v>
          </cell>
          <cell r="E836" t="str">
            <v>Sí.Sí.</v>
          </cell>
        </row>
        <row r="837">
          <cell r="A837" t="str">
            <v>13541003</v>
          </cell>
          <cell r="B837" t="str">
            <v>MAQUINARIA PESADA</v>
          </cell>
          <cell r="D837">
            <v>6</v>
          </cell>
          <cell r="E837" t="str">
            <v>Sí.Sí.</v>
          </cell>
        </row>
        <row r="838">
          <cell r="A838" t="str">
            <v>13541004</v>
          </cell>
          <cell r="B838" t="str">
            <v>REMOLQUES</v>
          </cell>
          <cell r="D838">
            <v>6</v>
          </cell>
          <cell r="E838" t="str">
            <v>Sí.Sí.</v>
          </cell>
        </row>
        <row r="839">
          <cell r="A839" t="str">
            <v>13541006</v>
          </cell>
          <cell r="B839" t="str">
            <v>AUTOBUSES Y CAMIONES</v>
          </cell>
          <cell r="D839">
            <v>6</v>
          </cell>
          <cell r="E839" t="str">
            <v>Sí.Sí.</v>
          </cell>
        </row>
        <row r="840">
          <cell r="A840" t="str">
            <v>13541007</v>
          </cell>
          <cell r="B840" t="str">
            <v>VEHICULOS</v>
          </cell>
          <cell r="D840">
            <v>6</v>
          </cell>
          <cell r="E840" t="str">
            <v>Sí.Sí.</v>
          </cell>
        </row>
        <row r="841">
          <cell r="A841" t="str">
            <v>13542000</v>
          </cell>
          <cell r="B841" t="str">
            <v>CARROCERIAS Y REMOLQUES</v>
          </cell>
          <cell r="C841" t="str">
            <v>Partida Generica</v>
          </cell>
          <cell r="D841">
            <v>5</v>
          </cell>
          <cell r="E841" t="str">
            <v>No.No.</v>
          </cell>
        </row>
        <row r="842">
          <cell r="A842" t="str">
            <v>13542001</v>
          </cell>
          <cell r="B842" t="str">
            <v>REMOLQUES</v>
          </cell>
          <cell r="D842">
            <v>6</v>
          </cell>
          <cell r="E842" t="str">
            <v>Sí.Sí.</v>
          </cell>
        </row>
        <row r="843">
          <cell r="A843" t="str">
            <v>13543000</v>
          </cell>
          <cell r="B843" t="str">
            <v>EQUIPO AEROESPACIAL</v>
          </cell>
          <cell r="C843" t="str">
            <v>Partida Generica</v>
          </cell>
          <cell r="D843">
            <v>5</v>
          </cell>
          <cell r="E843" t="str">
            <v>No.No.</v>
          </cell>
        </row>
        <row r="844">
          <cell r="A844" t="str">
            <v>13544000</v>
          </cell>
          <cell r="B844" t="str">
            <v>EQUIPO FERROVIARIO</v>
          </cell>
          <cell r="C844" t="str">
            <v>Partida Generica</v>
          </cell>
          <cell r="D844">
            <v>5</v>
          </cell>
          <cell r="E844" t="str">
            <v>No.No.</v>
          </cell>
        </row>
        <row r="845">
          <cell r="A845" t="str">
            <v>13545000</v>
          </cell>
          <cell r="B845" t="str">
            <v>EMBARCACIONES</v>
          </cell>
          <cell r="C845" t="str">
            <v>Partida Generica</v>
          </cell>
          <cell r="D845">
            <v>5</v>
          </cell>
          <cell r="E845" t="str">
            <v>No.No.</v>
          </cell>
        </row>
        <row r="846">
          <cell r="A846" t="str">
            <v>13549000</v>
          </cell>
          <cell r="B846" t="str">
            <v>OTROS EQUIPOS DE TRANSPORTE</v>
          </cell>
          <cell r="C846" t="str">
            <v>Partida Generica</v>
          </cell>
          <cell r="D846">
            <v>5</v>
          </cell>
          <cell r="E846" t="str">
            <v>No.No.</v>
          </cell>
        </row>
        <row r="847">
          <cell r="A847" t="str">
            <v>13549001</v>
          </cell>
          <cell r="B847" t="str">
            <v>TRANSPORTADORES PERSONALES</v>
          </cell>
          <cell r="D847">
            <v>6</v>
          </cell>
          <cell r="E847" t="str">
            <v>Sí.Sí.</v>
          </cell>
        </row>
        <row r="848">
          <cell r="A848" t="str">
            <v>13549002</v>
          </cell>
          <cell r="B848" t="str">
            <v>BICICLETAS</v>
          </cell>
          <cell r="D848">
            <v>6</v>
          </cell>
          <cell r="E848" t="str">
            <v>Sí.Sí.</v>
          </cell>
        </row>
        <row r="849">
          <cell r="A849" t="str">
            <v>13549003</v>
          </cell>
          <cell r="B849" t="str">
            <v>MOTOCICLETAS</v>
          </cell>
          <cell r="D849">
            <v>6</v>
          </cell>
          <cell r="E849" t="str">
            <v>Sí.Sí.</v>
          </cell>
        </row>
        <row r="850">
          <cell r="A850" t="str">
            <v>13550000</v>
          </cell>
          <cell r="B850" t="str">
            <v>EQUIPO DE DEFENSA Y SEGURIDAD</v>
          </cell>
          <cell r="C850" t="str">
            <v>cuenta/concepto</v>
          </cell>
          <cell r="D850">
            <v>4</v>
          </cell>
          <cell r="E850" t="str">
            <v>No.No.</v>
          </cell>
        </row>
        <row r="851">
          <cell r="A851" t="str">
            <v>13551000</v>
          </cell>
          <cell r="B851" t="str">
            <v>EQUIPO DE DEFENSA Y SEGURIDAD</v>
          </cell>
          <cell r="C851" t="str">
            <v>Partida Generica</v>
          </cell>
          <cell r="D851">
            <v>5</v>
          </cell>
          <cell r="E851" t="str">
            <v>No.No.</v>
          </cell>
        </row>
        <row r="852">
          <cell r="A852" t="str">
            <v>13551001</v>
          </cell>
          <cell r="B852" t="str">
            <v>ARMAS</v>
          </cell>
          <cell r="D852">
            <v>6</v>
          </cell>
          <cell r="E852" t="str">
            <v>Sí.Sí.</v>
          </cell>
        </row>
        <row r="853">
          <cell r="A853" t="str">
            <v>13560000</v>
          </cell>
          <cell r="B853" t="str">
            <v>MAQUINARIA, OTROS EQUIPOS Y HERRAMIENTAS</v>
          </cell>
          <cell r="C853" t="str">
            <v>cuenta/concepto</v>
          </cell>
          <cell r="D853">
            <v>4</v>
          </cell>
          <cell r="E853" t="str">
            <v>No.No.</v>
          </cell>
        </row>
        <row r="854">
          <cell r="A854" t="str">
            <v>13561000</v>
          </cell>
          <cell r="B854" t="str">
            <v>MAQUINARIA Y EQUIPO AGROPECUARIO</v>
          </cell>
          <cell r="C854" t="str">
            <v>Partida Generica</v>
          </cell>
          <cell r="D854">
            <v>5</v>
          </cell>
          <cell r="E854" t="str">
            <v>No.No.</v>
          </cell>
        </row>
        <row r="855">
          <cell r="A855" t="str">
            <v>13561001</v>
          </cell>
          <cell r="B855" t="str">
            <v>MAQUINARIA AGRICOLA</v>
          </cell>
          <cell r="D855">
            <v>6</v>
          </cell>
          <cell r="E855" t="str">
            <v>Sí.Sí.</v>
          </cell>
        </row>
        <row r="856">
          <cell r="A856" t="str">
            <v>13562000</v>
          </cell>
          <cell r="B856" t="str">
            <v>MAQUINARIA Y EQUIPO INDUSTRIAL</v>
          </cell>
          <cell r="C856" t="str">
            <v>Partida Generica</v>
          </cell>
          <cell r="D856">
            <v>5</v>
          </cell>
          <cell r="E856" t="str">
            <v>No.No.</v>
          </cell>
        </row>
        <row r="857">
          <cell r="A857" t="str">
            <v>13562001</v>
          </cell>
          <cell r="B857" t="str">
            <v>MAQUINARIA Y EQUIPO INDUSTRIAL</v>
          </cell>
          <cell r="D857">
            <v>6</v>
          </cell>
          <cell r="E857" t="str">
            <v>Sí.Sí.</v>
          </cell>
        </row>
        <row r="858">
          <cell r="A858" t="str">
            <v>13563000</v>
          </cell>
          <cell r="B858" t="str">
            <v>MAQUINARIA Y EQUIPO DE CONSTRUCCION</v>
          </cell>
          <cell r="C858" t="str">
            <v>Partida Generica</v>
          </cell>
          <cell r="D858">
            <v>5</v>
          </cell>
          <cell r="E858" t="str">
            <v>No.No.</v>
          </cell>
        </row>
        <row r="859">
          <cell r="A859" t="str">
            <v>13563001</v>
          </cell>
          <cell r="B859" t="str">
            <v>MAQUINARIA</v>
          </cell>
          <cell r="D859">
            <v>6</v>
          </cell>
          <cell r="E859" t="str">
            <v>Sí.Sí.</v>
          </cell>
        </row>
        <row r="860">
          <cell r="A860" t="str">
            <v>13564000</v>
          </cell>
          <cell r="B860" t="str">
            <v>SISTEMAS DE AIRE ACONDICIONADO, CALEFACCION Y DE REFRIGERACION INDUSTRIAL Y COMERCIAL</v>
          </cell>
          <cell r="C860" t="str">
            <v>Partida Generica</v>
          </cell>
          <cell r="D860">
            <v>5</v>
          </cell>
          <cell r="E860" t="str">
            <v>No.No.</v>
          </cell>
        </row>
        <row r="861">
          <cell r="A861" t="str">
            <v>13564001</v>
          </cell>
          <cell r="B861" t="str">
            <v>EQUIPO DE REFRIGERACION Y CALEFACCION</v>
          </cell>
          <cell r="D861">
            <v>6</v>
          </cell>
          <cell r="E861" t="str">
            <v>Sí.Sí.</v>
          </cell>
        </row>
        <row r="862">
          <cell r="A862" t="str">
            <v>13565000</v>
          </cell>
          <cell r="B862" t="str">
            <v>EQUIPO DE COMUNICACION Y TELECOMUNICACION</v>
          </cell>
          <cell r="C862" t="str">
            <v>Partida Generica</v>
          </cell>
          <cell r="D862">
            <v>5</v>
          </cell>
          <cell r="E862" t="str">
            <v>No.No.</v>
          </cell>
        </row>
        <row r="863">
          <cell r="A863" t="str">
            <v>13565001</v>
          </cell>
          <cell r="B863" t="str">
            <v>RADIOS</v>
          </cell>
          <cell r="D863">
            <v>6</v>
          </cell>
          <cell r="E863" t="str">
            <v>Sí.Sí.</v>
          </cell>
        </row>
        <row r="864">
          <cell r="A864" t="str">
            <v>13565002</v>
          </cell>
          <cell r="B864" t="str">
            <v>EQUIPO DE COMUNICACIÓN Y TELECOMUNICACION</v>
          </cell>
          <cell r="D864">
            <v>6</v>
          </cell>
          <cell r="E864" t="str">
            <v>Sí.Sí.</v>
          </cell>
        </row>
        <row r="865">
          <cell r="A865" t="str">
            <v>13566000</v>
          </cell>
          <cell r="B865" t="str">
            <v>EQUIPOS DE GENERACION ELECTRICA, APARATOS Y ACCESORIOS ELECTRICOS</v>
          </cell>
          <cell r="C865" t="str">
            <v>Partida Generica</v>
          </cell>
          <cell r="D865">
            <v>5</v>
          </cell>
          <cell r="E865" t="str">
            <v>No.No.</v>
          </cell>
        </row>
        <row r="866">
          <cell r="A866" t="str">
            <v>13566001</v>
          </cell>
          <cell r="B866" t="str">
            <v>EQUIPO ELECTRICO</v>
          </cell>
          <cell r="D866">
            <v>6</v>
          </cell>
          <cell r="E866" t="str">
            <v>Sí.Sí.</v>
          </cell>
        </row>
        <row r="867">
          <cell r="A867" t="str">
            <v>13567000</v>
          </cell>
          <cell r="B867" t="str">
            <v>HERRAMIENTAS Y MAQUINAS HERRAMIENTA</v>
          </cell>
          <cell r="C867" t="str">
            <v>Partida Generica</v>
          </cell>
          <cell r="D867">
            <v>5</v>
          </cell>
          <cell r="E867" t="str">
            <v>No.No.</v>
          </cell>
        </row>
        <row r="868">
          <cell r="A868" t="str">
            <v>13567001</v>
          </cell>
          <cell r="B868" t="str">
            <v>MAQUINAS Y HERRAMIENTAS</v>
          </cell>
          <cell r="D868">
            <v>6</v>
          </cell>
          <cell r="E868" t="str">
            <v>Sí.Sí.</v>
          </cell>
        </row>
        <row r="869">
          <cell r="A869" t="str">
            <v>13569000</v>
          </cell>
          <cell r="B869" t="str">
            <v>OTROS EQUIPOS</v>
          </cell>
          <cell r="C869" t="str">
            <v>Partida Generica</v>
          </cell>
          <cell r="D869">
            <v>5</v>
          </cell>
          <cell r="E869" t="str">
            <v>No.No.</v>
          </cell>
        </row>
        <row r="870">
          <cell r="A870" t="str">
            <v>13569001</v>
          </cell>
          <cell r="B870" t="str">
            <v>EQUIPOS CONTRA INCENDIOS</v>
          </cell>
          <cell r="D870">
            <v>6</v>
          </cell>
          <cell r="E870" t="str">
            <v>Sí.Sí.</v>
          </cell>
        </row>
        <row r="871">
          <cell r="A871" t="str">
            <v>13569002</v>
          </cell>
          <cell r="B871" t="str">
            <v>OTROS EQUIPOS DE TRABAJO</v>
          </cell>
          <cell r="D871">
            <v>6</v>
          </cell>
          <cell r="E871" t="str">
            <v>Sí.Sí.</v>
          </cell>
        </row>
        <row r="872">
          <cell r="A872" t="str">
            <v>13570000</v>
          </cell>
          <cell r="B872" t="str">
            <v>ACTIVOS BIOLOGICOS</v>
          </cell>
          <cell r="C872" t="str">
            <v>cuenta/concepto</v>
          </cell>
          <cell r="D872">
            <v>4</v>
          </cell>
          <cell r="E872" t="str">
            <v>No.No.</v>
          </cell>
        </row>
        <row r="873">
          <cell r="A873" t="str">
            <v>13571000</v>
          </cell>
          <cell r="B873" t="str">
            <v>BOVINOS</v>
          </cell>
          <cell r="C873" t="str">
            <v>Partida Generica</v>
          </cell>
          <cell r="D873">
            <v>5</v>
          </cell>
          <cell r="E873" t="str">
            <v>No.No.</v>
          </cell>
        </row>
        <row r="874">
          <cell r="A874" t="str">
            <v>13572000</v>
          </cell>
          <cell r="B874" t="str">
            <v>PORCINOS</v>
          </cell>
          <cell r="C874" t="str">
            <v>Partida Generica</v>
          </cell>
          <cell r="D874">
            <v>5</v>
          </cell>
          <cell r="E874" t="str">
            <v>No.No.</v>
          </cell>
        </row>
        <row r="875">
          <cell r="A875" t="str">
            <v>13573000</v>
          </cell>
          <cell r="B875" t="str">
            <v>AVES</v>
          </cell>
          <cell r="C875" t="str">
            <v>Partida Generica</v>
          </cell>
          <cell r="D875">
            <v>5</v>
          </cell>
          <cell r="E875" t="str">
            <v>No.No.</v>
          </cell>
        </row>
        <row r="876">
          <cell r="A876" t="str">
            <v>13574000</v>
          </cell>
          <cell r="B876" t="str">
            <v>OVINOS Y CAPRINOS</v>
          </cell>
          <cell r="C876" t="str">
            <v>Partida Generica</v>
          </cell>
          <cell r="D876">
            <v>5</v>
          </cell>
          <cell r="E876" t="str">
            <v>No.No.</v>
          </cell>
        </row>
        <row r="877">
          <cell r="A877" t="str">
            <v>13575000</v>
          </cell>
          <cell r="B877" t="str">
            <v>PECES Y ACUICULTURA</v>
          </cell>
          <cell r="C877" t="str">
            <v>Partida Generica</v>
          </cell>
          <cell r="D877">
            <v>5</v>
          </cell>
          <cell r="E877" t="str">
            <v>No.No.</v>
          </cell>
        </row>
        <row r="878">
          <cell r="A878" t="str">
            <v>13576000</v>
          </cell>
          <cell r="B878" t="str">
            <v>EQUINOS</v>
          </cell>
          <cell r="C878" t="str">
            <v>Partida Generica</v>
          </cell>
          <cell r="D878">
            <v>5</v>
          </cell>
          <cell r="E878" t="str">
            <v>No.No.</v>
          </cell>
        </row>
        <row r="879">
          <cell r="A879" t="str">
            <v>13576001</v>
          </cell>
          <cell r="B879" t="str">
            <v>UNIDAD DE CABALLERIA</v>
          </cell>
          <cell r="D879">
            <v>6</v>
          </cell>
          <cell r="E879" t="str">
            <v>Sí.Sí.</v>
          </cell>
        </row>
        <row r="880">
          <cell r="A880" t="str">
            <v>13577000</v>
          </cell>
          <cell r="B880" t="str">
            <v>ESPECIES MENORES Y DE ZOOLOGICO</v>
          </cell>
          <cell r="C880" t="str">
            <v>Partida Generica</v>
          </cell>
          <cell r="D880">
            <v>5</v>
          </cell>
          <cell r="E880" t="str">
            <v>No.No.</v>
          </cell>
        </row>
        <row r="881">
          <cell r="A881" t="str">
            <v>13577001</v>
          </cell>
          <cell r="B881" t="str">
            <v>UNIDAD ZOOLOGICO</v>
          </cell>
          <cell r="D881">
            <v>6</v>
          </cell>
          <cell r="E881" t="str">
            <v>Sí.Sí.</v>
          </cell>
        </row>
        <row r="882">
          <cell r="A882" t="str">
            <v>13578000</v>
          </cell>
          <cell r="B882" t="str">
            <v>ARBOLES Y PLANTAS</v>
          </cell>
          <cell r="C882" t="str">
            <v>Partida Generica</v>
          </cell>
          <cell r="D882">
            <v>5</v>
          </cell>
          <cell r="E882" t="str">
            <v>No.No.</v>
          </cell>
        </row>
        <row r="883">
          <cell r="A883" t="str">
            <v>13579000</v>
          </cell>
          <cell r="B883" t="str">
            <v>OTROS ACTIVOS BIOLOGICOS</v>
          </cell>
          <cell r="C883" t="str">
            <v>Partida Generica</v>
          </cell>
          <cell r="D883">
            <v>5</v>
          </cell>
          <cell r="E883" t="str">
            <v>No.No.</v>
          </cell>
        </row>
        <row r="884">
          <cell r="A884" t="str">
            <v>13579001</v>
          </cell>
          <cell r="B884" t="str">
            <v>UNIDAD CANINA</v>
          </cell>
          <cell r="D884">
            <v>6</v>
          </cell>
          <cell r="E884" t="str">
            <v>Sí.Sí.</v>
          </cell>
        </row>
        <row r="885">
          <cell r="A885" t="str">
            <v>13580000</v>
          </cell>
          <cell r="B885" t="str">
            <v>BIENES INMUEBLES</v>
          </cell>
          <cell r="C885" t="str">
            <v>cuenta/concepto</v>
          </cell>
          <cell r="D885">
            <v>4</v>
          </cell>
          <cell r="E885" t="str">
            <v>No.No.</v>
          </cell>
        </row>
        <row r="886">
          <cell r="A886" t="str">
            <v>13581000</v>
          </cell>
          <cell r="B886" t="str">
            <v>TERRENOS</v>
          </cell>
          <cell r="C886" t="str">
            <v>Partida Generica</v>
          </cell>
          <cell r="D886">
            <v>5</v>
          </cell>
          <cell r="E886" t="str">
            <v>No.No.</v>
          </cell>
        </row>
        <row r="887">
          <cell r="A887" t="str">
            <v>13581001</v>
          </cell>
          <cell r="B887" t="str">
            <v>TERRENOS BIENES DE DOMINIO PUBLICO</v>
          </cell>
          <cell r="D887">
            <v>6</v>
          </cell>
          <cell r="E887" t="str">
            <v>Sí.Sí.</v>
          </cell>
        </row>
        <row r="888">
          <cell r="A888" t="str">
            <v>13581002</v>
          </cell>
          <cell r="B888" t="str">
            <v>TERRENOS BIENES DE DOMINIO PRIVADO</v>
          </cell>
          <cell r="D888">
            <v>6</v>
          </cell>
          <cell r="E888" t="str">
            <v>Sí.Sí.</v>
          </cell>
        </row>
        <row r="889">
          <cell r="A889" t="str">
            <v>13582000</v>
          </cell>
          <cell r="B889" t="str">
            <v>VIVIENDAS</v>
          </cell>
          <cell r="C889" t="str">
            <v>Partida Generica</v>
          </cell>
          <cell r="D889">
            <v>5</v>
          </cell>
          <cell r="E889" t="str">
            <v>No.No.</v>
          </cell>
        </row>
        <row r="890">
          <cell r="A890" t="str">
            <v>13582001</v>
          </cell>
          <cell r="B890" t="str">
            <v>VIVIENDAS</v>
          </cell>
          <cell r="D890">
            <v>6</v>
          </cell>
          <cell r="E890" t="str">
            <v>Sí.Sí.</v>
          </cell>
        </row>
        <row r="891">
          <cell r="A891" t="str">
            <v>13583000</v>
          </cell>
          <cell r="B891" t="str">
            <v>EDIFICIOS NO RESIDENCIALES</v>
          </cell>
          <cell r="C891" t="str">
            <v>Partida Generica</v>
          </cell>
          <cell r="D891">
            <v>5</v>
          </cell>
          <cell r="E891" t="str">
            <v>No.No.</v>
          </cell>
        </row>
        <row r="892">
          <cell r="A892" t="str">
            <v>13583001</v>
          </cell>
          <cell r="B892" t="str">
            <v>EDIFICIOS BIENES DE DOMINIO PUBLICO</v>
          </cell>
          <cell r="D892">
            <v>6</v>
          </cell>
          <cell r="E892" t="str">
            <v>Sí.Sí.</v>
          </cell>
        </row>
        <row r="893">
          <cell r="A893" t="str">
            <v>13583002</v>
          </cell>
          <cell r="B893" t="str">
            <v>EDIFICIOS BIENES DE DOMINIO PRIVADO</v>
          </cell>
          <cell r="D893">
            <v>6</v>
          </cell>
          <cell r="E893" t="str">
            <v>Sí.Sí.</v>
          </cell>
        </row>
        <row r="894">
          <cell r="A894" t="str">
            <v>13584000</v>
          </cell>
          <cell r="B894" t="str">
            <v>INFRAESTRUCTURA</v>
          </cell>
          <cell r="C894" t="str">
            <v>Partida Generica</v>
          </cell>
          <cell r="D894">
            <v>5</v>
          </cell>
          <cell r="E894" t="str">
            <v>No.No.</v>
          </cell>
        </row>
        <row r="895">
          <cell r="A895" t="str">
            <v>13584001</v>
          </cell>
          <cell r="B895" t="str">
            <v>PARQUES</v>
          </cell>
          <cell r="D895">
            <v>6</v>
          </cell>
          <cell r="E895" t="str">
            <v>Sí.Sí.</v>
          </cell>
        </row>
        <row r="896">
          <cell r="A896" t="str">
            <v>13584002</v>
          </cell>
          <cell r="B896" t="str">
            <v>PLAZAS</v>
          </cell>
          <cell r="D896">
            <v>6</v>
          </cell>
          <cell r="E896" t="str">
            <v>Sí.Sí.</v>
          </cell>
        </row>
        <row r="897">
          <cell r="A897" t="str">
            <v>13589000</v>
          </cell>
          <cell r="B897" t="str">
            <v>OTROS BIENES INMUEBLES</v>
          </cell>
          <cell r="C897" t="str">
            <v>Partida Generica</v>
          </cell>
          <cell r="D897">
            <v>5</v>
          </cell>
          <cell r="E897" t="str">
            <v>No.No.</v>
          </cell>
        </row>
        <row r="898">
          <cell r="A898" t="str">
            <v>13590000</v>
          </cell>
          <cell r="B898" t="str">
            <v>ACTIVOS INTANGIBLES</v>
          </cell>
          <cell r="C898" t="str">
            <v>cuenta/concepto</v>
          </cell>
          <cell r="D898">
            <v>4</v>
          </cell>
          <cell r="E898" t="str">
            <v>No.No.</v>
          </cell>
        </row>
        <row r="899">
          <cell r="A899" t="str">
            <v>13591000</v>
          </cell>
          <cell r="B899" t="str">
            <v>SOFTWARE</v>
          </cell>
          <cell r="C899" t="str">
            <v>Partida Generica</v>
          </cell>
          <cell r="D899">
            <v>5</v>
          </cell>
          <cell r="E899" t="str">
            <v>No.No.</v>
          </cell>
        </row>
        <row r="900">
          <cell r="A900" t="str">
            <v>13591001</v>
          </cell>
          <cell r="B900" t="str">
            <v>SOFTWARE</v>
          </cell>
          <cell r="D900">
            <v>6</v>
          </cell>
          <cell r="E900" t="str">
            <v>Sí.Sí.</v>
          </cell>
        </row>
        <row r="901">
          <cell r="A901" t="str">
            <v>13592000</v>
          </cell>
          <cell r="B901" t="str">
            <v>Patentes</v>
          </cell>
          <cell r="C901" t="str">
            <v>Partida Generica</v>
          </cell>
          <cell r="D901">
            <v>5</v>
          </cell>
          <cell r="E901" t="str">
            <v>No.No.</v>
          </cell>
        </row>
        <row r="902">
          <cell r="A902" t="str">
            <v>13592001</v>
          </cell>
          <cell r="B902" t="str">
            <v>PATENTES</v>
          </cell>
          <cell r="D902">
            <v>6</v>
          </cell>
          <cell r="E902" t="str">
            <v>Sí.Sí.</v>
          </cell>
        </row>
        <row r="903">
          <cell r="A903" t="str">
            <v>13593000</v>
          </cell>
          <cell r="B903" t="str">
            <v>Marcas</v>
          </cell>
          <cell r="C903" t="str">
            <v>Partida Generica</v>
          </cell>
          <cell r="D903">
            <v>5</v>
          </cell>
          <cell r="E903" t="str">
            <v>No.No.</v>
          </cell>
        </row>
        <row r="904">
          <cell r="A904" t="str">
            <v>13593001</v>
          </cell>
          <cell r="B904" t="str">
            <v>MARCAS</v>
          </cell>
          <cell r="D904">
            <v>6</v>
          </cell>
          <cell r="E904" t="str">
            <v>Sí.Sí.</v>
          </cell>
        </row>
        <row r="905">
          <cell r="A905" t="str">
            <v>13594000</v>
          </cell>
          <cell r="B905" t="str">
            <v>Derechos</v>
          </cell>
          <cell r="C905" t="str">
            <v>Partida Generica</v>
          </cell>
          <cell r="D905">
            <v>5</v>
          </cell>
          <cell r="E905" t="str">
            <v>No.No.</v>
          </cell>
        </row>
        <row r="906">
          <cell r="A906" t="str">
            <v>13594001</v>
          </cell>
          <cell r="B906" t="str">
            <v>DERECHOS</v>
          </cell>
          <cell r="D906">
            <v>6</v>
          </cell>
          <cell r="E906" t="str">
            <v>Sí.Sí.</v>
          </cell>
        </row>
        <row r="907">
          <cell r="A907" t="str">
            <v>13595000</v>
          </cell>
          <cell r="B907" t="str">
            <v>CONCESIONES</v>
          </cell>
          <cell r="C907" t="str">
            <v>Partida Generica</v>
          </cell>
          <cell r="D907">
            <v>5</v>
          </cell>
          <cell r="E907" t="str">
            <v>No.No.</v>
          </cell>
        </row>
        <row r="908">
          <cell r="A908" t="str">
            <v>13596000</v>
          </cell>
          <cell r="B908" t="str">
            <v>FRANQUICIAS</v>
          </cell>
          <cell r="C908" t="str">
            <v>Partida Generica</v>
          </cell>
          <cell r="D908">
            <v>5</v>
          </cell>
          <cell r="E908" t="str">
            <v>No.No.</v>
          </cell>
        </row>
        <row r="909">
          <cell r="A909" t="str">
            <v>13597000</v>
          </cell>
          <cell r="B909" t="str">
            <v>LICENCIAS INFORMATICAS E INTELECTUALES</v>
          </cell>
          <cell r="C909" t="str">
            <v>Partida Generica</v>
          </cell>
          <cell r="D909">
            <v>5</v>
          </cell>
          <cell r="E909" t="str">
            <v>No.No.</v>
          </cell>
        </row>
        <row r="910">
          <cell r="A910" t="str">
            <v>13597001</v>
          </cell>
          <cell r="B910" t="str">
            <v>LICENCIAS INFORMATICAS</v>
          </cell>
          <cell r="D910">
            <v>6</v>
          </cell>
          <cell r="E910" t="str">
            <v>Sí.Sí.</v>
          </cell>
        </row>
        <row r="911">
          <cell r="A911" t="str">
            <v>13598000</v>
          </cell>
          <cell r="B911" t="str">
            <v>LICENCIAS INDUSTRIALES, COMERCIALES Y OTRAS</v>
          </cell>
          <cell r="C911" t="str">
            <v>Partida Generica</v>
          </cell>
          <cell r="D911">
            <v>5</v>
          </cell>
          <cell r="E911" t="str">
            <v>No.No.</v>
          </cell>
        </row>
        <row r="912">
          <cell r="A912" t="str">
            <v>13599000</v>
          </cell>
          <cell r="B912" t="str">
            <v>OTROS ACTIVOS INTANGIBLES</v>
          </cell>
          <cell r="C912" t="str">
            <v>Partida Generica</v>
          </cell>
          <cell r="D912">
            <v>5</v>
          </cell>
          <cell r="E912" t="str">
            <v>No.No.</v>
          </cell>
        </row>
        <row r="913">
          <cell r="A913" t="str">
            <v>13600000</v>
          </cell>
          <cell r="B913" t="str">
            <v>INVERSION PUBLICA</v>
          </cell>
          <cell r="C913" t="str">
            <v>RUBRO/CAPITULO</v>
          </cell>
          <cell r="D913">
            <v>3</v>
          </cell>
          <cell r="E913" t="str">
            <v>No.No.</v>
          </cell>
        </row>
        <row r="914">
          <cell r="A914" t="str">
            <v>13610000</v>
          </cell>
          <cell r="B914" t="str">
            <v>CONSTRUCCIONES EN PROCESO EN BIENES DE DOMINIO PUBLICO</v>
          </cell>
          <cell r="C914" t="str">
            <v>cuenta/concepto</v>
          </cell>
          <cell r="D914">
            <v>4</v>
          </cell>
          <cell r="E914" t="str">
            <v>No.No.</v>
          </cell>
        </row>
        <row r="915">
          <cell r="A915" t="str">
            <v>13611000</v>
          </cell>
          <cell r="B915" t="str">
            <v>EDIFICACION HABITACIONAL EN PROCESO</v>
          </cell>
          <cell r="C915" t="str">
            <v>Partida Generica</v>
          </cell>
          <cell r="D915">
            <v>5</v>
          </cell>
          <cell r="E915" t="str">
            <v>No.No.</v>
          </cell>
        </row>
        <row r="916">
          <cell r="A916" t="str">
            <v>13612000</v>
          </cell>
          <cell r="B916" t="str">
            <v>EDIFICACION NO HABITACIONAL EN PROCESO</v>
          </cell>
          <cell r="C916" t="str">
            <v>Partida Generica</v>
          </cell>
          <cell r="D916">
            <v>5</v>
          </cell>
          <cell r="E916" t="str">
            <v>No.No.</v>
          </cell>
        </row>
        <row r="917">
          <cell r="A917" t="str">
            <v>13612001</v>
          </cell>
          <cell r="B917" t="str">
            <v>JARDINES</v>
          </cell>
          <cell r="D917">
            <v>6</v>
          </cell>
          <cell r="E917" t="str">
            <v>Sí.Sí.</v>
          </cell>
        </row>
        <row r="918">
          <cell r="A918" t="str">
            <v>13612002</v>
          </cell>
          <cell r="B918" t="str">
            <v>CANCHAS Y CAMPOS</v>
          </cell>
          <cell r="D918">
            <v>6</v>
          </cell>
          <cell r="E918" t="str">
            <v>Sí.Sí.</v>
          </cell>
        </row>
        <row r="919">
          <cell r="A919" t="str">
            <v>13612003</v>
          </cell>
          <cell r="B919" t="str">
            <v>DOMOS</v>
          </cell>
          <cell r="D919">
            <v>6</v>
          </cell>
          <cell r="E919" t="str">
            <v>Sí.Sí.</v>
          </cell>
        </row>
        <row r="920">
          <cell r="A920" t="str">
            <v>13612004</v>
          </cell>
          <cell r="B920" t="str">
            <v>TERRACERIAS</v>
          </cell>
          <cell r="D920">
            <v>6</v>
          </cell>
          <cell r="E920" t="str">
            <v>Sí.Sí.</v>
          </cell>
        </row>
        <row r="921">
          <cell r="A921" t="str">
            <v>13612005</v>
          </cell>
          <cell r="B921" t="str">
            <v>EDIFICIOS</v>
          </cell>
          <cell r="D921">
            <v>6</v>
          </cell>
          <cell r="E921" t="str">
            <v>Sí.Sí.</v>
          </cell>
        </row>
        <row r="922">
          <cell r="A922" t="str">
            <v>13612006</v>
          </cell>
          <cell r="B922" t="str">
            <v>EDIFICIOS</v>
          </cell>
          <cell r="D922">
            <v>6</v>
          </cell>
          <cell r="E922" t="str">
            <v>Sí.Sí.</v>
          </cell>
        </row>
        <row r="923">
          <cell r="A923" t="str">
            <v>13612007</v>
          </cell>
          <cell r="B923" t="str">
            <v>CENTROS DE DESARROLLO COMUNITARIO</v>
          </cell>
          <cell r="D923">
            <v>6</v>
          </cell>
          <cell r="E923" t="str">
            <v>Sí.Sí.</v>
          </cell>
        </row>
        <row r="924">
          <cell r="A924" t="str">
            <v>13613000</v>
          </cell>
          <cell r="B924" t="str">
            <v>CONSTRUCCION DE OBRAS PARA EL ABASTECIMIENTO DE AGUA, PETROLEO, GAS, ELECTRICIDAD Y TELECOMUNICACIONES EN PROCESO</v>
          </cell>
          <cell r="C924" t="str">
            <v>Partida Generica</v>
          </cell>
          <cell r="D924">
            <v>5</v>
          </cell>
          <cell r="E924" t="str">
            <v>No.No.</v>
          </cell>
        </row>
        <row r="925">
          <cell r="A925" t="str">
            <v>13613001</v>
          </cell>
          <cell r="B925" t="str">
            <v>AGUA POTABLE</v>
          </cell>
          <cell r="D925">
            <v>6</v>
          </cell>
          <cell r="E925" t="str">
            <v>Sí.Sí.</v>
          </cell>
        </row>
        <row r="926">
          <cell r="A926" t="str">
            <v>13613002</v>
          </cell>
          <cell r="B926" t="str">
            <v>ALCANTARILLADO</v>
          </cell>
          <cell r="D926">
            <v>6</v>
          </cell>
          <cell r="E926" t="str">
            <v>Sí.Sí.</v>
          </cell>
        </row>
        <row r="927">
          <cell r="A927" t="str">
            <v>13613003</v>
          </cell>
          <cell r="B927" t="str">
            <v>ELECTRIFICACION</v>
          </cell>
          <cell r="D927">
            <v>6</v>
          </cell>
          <cell r="E927" t="str">
            <v>Sí.Sí.</v>
          </cell>
        </row>
        <row r="928">
          <cell r="A928" t="str">
            <v>13613004</v>
          </cell>
          <cell r="B928" t="str">
            <v>ALUMBRADO PUBLICO</v>
          </cell>
          <cell r="D928">
            <v>6</v>
          </cell>
          <cell r="E928" t="str">
            <v>Sí.Sí.</v>
          </cell>
        </row>
        <row r="929">
          <cell r="A929" t="str">
            <v>13614000</v>
          </cell>
          <cell r="B929" t="str">
            <v>DIVISION DE TERRENOS Y CONSTRUCCION DE OBRAS DE URBANIZACION EN PROCESO</v>
          </cell>
          <cell r="C929" t="str">
            <v>Partida Generica</v>
          </cell>
          <cell r="D929">
            <v>5</v>
          </cell>
          <cell r="E929" t="str">
            <v>No.No.</v>
          </cell>
        </row>
        <row r="930">
          <cell r="A930" t="str">
            <v>13614001</v>
          </cell>
          <cell r="B930" t="str">
            <v>GUARNICIONES</v>
          </cell>
          <cell r="D930">
            <v>6</v>
          </cell>
          <cell r="E930" t="str">
            <v>Sí.Sí.</v>
          </cell>
        </row>
        <row r="931">
          <cell r="A931" t="str">
            <v>13614002</v>
          </cell>
          <cell r="B931" t="str">
            <v>PAVIMENTACION</v>
          </cell>
          <cell r="D931">
            <v>6</v>
          </cell>
          <cell r="E931" t="str">
            <v>Sí.Sí.</v>
          </cell>
        </row>
        <row r="932">
          <cell r="A932" t="str">
            <v>13614003</v>
          </cell>
          <cell r="B932" t="str">
            <v>AREAS VERDES</v>
          </cell>
          <cell r="D932">
            <v>6</v>
          </cell>
          <cell r="E932" t="str">
            <v>Sí.Sí.</v>
          </cell>
        </row>
        <row r="933">
          <cell r="A933" t="str">
            <v>13614004</v>
          </cell>
          <cell r="B933" t="str">
            <v>NFRAESTRUCTURA DEPORTIVA</v>
          </cell>
          <cell r="D933">
            <v>6</v>
          </cell>
          <cell r="E933" t="str">
            <v>Sí.Sí.</v>
          </cell>
        </row>
        <row r="934">
          <cell r="A934" t="str">
            <v>13614005</v>
          </cell>
          <cell r="B934" t="str">
            <v>ALUMBRADO PUBLICO</v>
          </cell>
          <cell r="D934">
            <v>6</v>
          </cell>
          <cell r="E934" t="str">
            <v>Sí.Sí.</v>
          </cell>
        </row>
        <row r="935">
          <cell r="A935" t="str">
            <v>13614006</v>
          </cell>
          <cell r="B935" t="str">
            <v>AGUA POTABLE</v>
          </cell>
          <cell r="D935">
            <v>6</v>
          </cell>
          <cell r="E935" t="str">
            <v>Sí.Sí.</v>
          </cell>
        </row>
        <row r="936">
          <cell r="A936" t="str">
            <v>13614007</v>
          </cell>
          <cell r="B936" t="str">
            <v>ALCANTARILLADO</v>
          </cell>
          <cell r="D936">
            <v>6</v>
          </cell>
          <cell r="E936" t="str">
            <v>Sí.Sí.</v>
          </cell>
        </row>
        <row r="937">
          <cell r="A937" t="str">
            <v>13614008</v>
          </cell>
          <cell r="B937" t="str">
            <v>PASOS PEATONALES Y VEHICULARES</v>
          </cell>
          <cell r="D937">
            <v>6</v>
          </cell>
          <cell r="E937" t="str">
            <v>Sí.Sí.</v>
          </cell>
        </row>
        <row r="938">
          <cell r="A938" t="str">
            <v>13615000</v>
          </cell>
          <cell r="B938" t="str">
            <v>CONSTRUCCION DE VIAS DE COMUNICACION EN PROCESO</v>
          </cell>
          <cell r="C938" t="str">
            <v>Partida Generica</v>
          </cell>
          <cell r="D938">
            <v>5</v>
          </cell>
          <cell r="E938" t="str">
            <v>No.No.</v>
          </cell>
        </row>
        <row r="939">
          <cell r="A939" t="str">
            <v>13615001</v>
          </cell>
          <cell r="B939" t="str">
            <v>VIALIDADES</v>
          </cell>
          <cell r="D939">
            <v>6</v>
          </cell>
          <cell r="E939" t="str">
            <v>Sí.Sí.</v>
          </cell>
        </row>
        <row r="940">
          <cell r="A940" t="str">
            <v>13615002</v>
          </cell>
          <cell r="B940" t="str">
            <v>PUENTES</v>
          </cell>
          <cell r="D940">
            <v>6</v>
          </cell>
          <cell r="E940" t="str">
            <v>Sí.Sí.</v>
          </cell>
        </row>
        <row r="941">
          <cell r="A941" t="str">
            <v>13615003</v>
          </cell>
          <cell r="B941" t="str">
            <v>CAMINOS</v>
          </cell>
          <cell r="D941">
            <v>6</v>
          </cell>
          <cell r="E941" t="str">
            <v>Sí.Sí.</v>
          </cell>
        </row>
        <row r="942">
          <cell r="A942" t="str">
            <v>13616000</v>
          </cell>
          <cell r="B942" t="str">
            <v>OTRAS CONSTRUCCIONES DE INGENIERIA CIVIL U OBRA PESADA EN PROCESO</v>
          </cell>
          <cell r="C942" t="str">
            <v>Partida Generica</v>
          </cell>
          <cell r="D942">
            <v>5</v>
          </cell>
          <cell r="E942" t="str">
            <v>No.No.</v>
          </cell>
        </row>
        <row r="943">
          <cell r="A943" t="str">
            <v>13617000</v>
          </cell>
          <cell r="B943" t="str">
            <v>INSTALACIONES Y EQUIPAMIENTO EN CONSTRUCCIONES EN PROCESO</v>
          </cell>
          <cell r="C943" t="str">
            <v>Partida Generica</v>
          </cell>
          <cell r="D943">
            <v>5</v>
          </cell>
          <cell r="E943" t="str">
            <v>No.No.</v>
          </cell>
        </row>
        <row r="944">
          <cell r="A944" t="str">
            <v>13617001</v>
          </cell>
          <cell r="B944" t="str">
            <v>EQUIPAMIENTO DE OBRAS YA CONSTRUIDOS</v>
          </cell>
          <cell r="D944">
            <v>6</v>
          </cell>
          <cell r="E944" t="str">
            <v>Sí.Sí.</v>
          </cell>
        </row>
        <row r="945">
          <cell r="A945" t="str">
            <v>13619000</v>
          </cell>
          <cell r="B945" t="str">
            <v>TRABAJOS DE ACABADOS EN EDIFICACIONES Y OTROS TRABAJOS ESPECIALIZADOS EN PROCESO</v>
          </cell>
          <cell r="C945" t="str">
            <v>Partida Generica</v>
          </cell>
          <cell r="D945">
            <v>5</v>
          </cell>
          <cell r="E945" t="str">
            <v>No.No.</v>
          </cell>
        </row>
        <row r="946">
          <cell r="A946" t="str">
            <v>13619001</v>
          </cell>
          <cell r="B946" t="str">
            <v>GASTOS INDIRECTOS</v>
          </cell>
          <cell r="D946">
            <v>6</v>
          </cell>
          <cell r="E946" t="str">
            <v>Sí.Sí.</v>
          </cell>
        </row>
        <row r="947">
          <cell r="A947" t="str">
            <v>13619002</v>
          </cell>
          <cell r="B947" t="str">
            <v>SUPERVICION Y CONTROL DE OBRA</v>
          </cell>
          <cell r="D947">
            <v>6</v>
          </cell>
          <cell r="E947" t="str">
            <v>Sí.Sí.</v>
          </cell>
        </row>
        <row r="948">
          <cell r="A948" t="str">
            <v>13619003</v>
          </cell>
          <cell r="B948" t="str">
            <v>OBRA DIVERSA</v>
          </cell>
          <cell r="D948">
            <v>6</v>
          </cell>
          <cell r="E948" t="str">
            <v>Sí.Sí.</v>
          </cell>
        </row>
        <row r="949">
          <cell r="A949" t="str">
            <v>13619004</v>
          </cell>
          <cell r="B949" t="str">
            <v>MANOS A LA OBRA</v>
          </cell>
          <cell r="D949">
            <v>6</v>
          </cell>
          <cell r="E949" t="str">
            <v>Sí.Sí.</v>
          </cell>
        </row>
        <row r="950">
          <cell r="A950" t="str">
            <v>13619005</v>
          </cell>
          <cell r="B950" t="str">
            <v>RELLENO SANITARIO</v>
          </cell>
          <cell r="D950">
            <v>6</v>
          </cell>
          <cell r="E950" t="str">
            <v>Sí.Sí.</v>
          </cell>
        </row>
        <row r="951">
          <cell r="A951" t="str">
            <v>13619006</v>
          </cell>
          <cell r="B951" t="str">
            <v>INFRAESTRUCTURA BASICA EDUCATIVA</v>
          </cell>
          <cell r="D951">
            <v>6</v>
          </cell>
          <cell r="E951" t="str">
            <v>Sí.Sí.</v>
          </cell>
        </row>
        <row r="952">
          <cell r="A952" t="str">
            <v>13619007</v>
          </cell>
          <cell r="B952" t="str">
            <v>MEJOR VIVIENDA</v>
          </cell>
          <cell r="D952">
            <v>6</v>
          </cell>
          <cell r="E952" t="str">
            <v>Sí.Sí.</v>
          </cell>
        </row>
        <row r="953">
          <cell r="A953" t="str">
            <v>13619008</v>
          </cell>
          <cell r="B953" t="str">
            <v>DESARROLLO INSTITUCIONAL</v>
          </cell>
          <cell r="D953">
            <v>6</v>
          </cell>
          <cell r="E953" t="str">
            <v>Sí.Sí.</v>
          </cell>
        </row>
        <row r="954">
          <cell r="A954" t="str">
            <v>13620000</v>
          </cell>
          <cell r="B954" t="str">
            <v>CONSTRUCCIONES EN PROCESO EN BIENES PROPIOS</v>
          </cell>
          <cell r="C954" t="str">
            <v>cuenta/concepto</v>
          </cell>
          <cell r="D954">
            <v>4</v>
          </cell>
          <cell r="E954" t="str">
            <v>No.No.</v>
          </cell>
        </row>
        <row r="955">
          <cell r="A955" t="str">
            <v>13621000</v>
          </cell>
          <cell r="B955" t="str">
            <v>EDIFICACION HABITACIONAL EN PROCESO</v>
          </cell>
          <cell r="C955" t="str">
            <v>Partida Generica</v>
          </cell>
          <cell r="D955">
            <v>5</v>
          </cell>
          <cell r="E955" t="str">
            <v>No.No.</v>
          </cell>
        </row>
        <row r="956">
          <cell r="A956" t="str">
            <v>13622000</v>
          </cell>
          <cell r="B956" t="str">
            <v>EDIFICACION NO HABITACIONAL EN PROCESO</v>
          </cell>
          <cell r="C956" t="str">
            <v>Partida Generica</v>
          </cell>
          <cell r="D956">
            <v>5</v>
          </cell>
          <cell r="E956" t="str">
            <v>No.No.</v>
          </cell>
        </row>
        <row r="957">
          <cell r="A957" t="str">
            <v>13622001</v>
          </cell>
          <cell r="B957" t="str">
            <v>DELEGACIONES Y/O DEMARCACIONES</v>
          </cell>
          <cell r="D957">
            <v>6</v>
          </cell>
          <cell r="E957" t="str">
            <v>Sí.Sí.</v>
          </cell>
        </row>
        <row r="958">
          <cell r="A958" t="str">
            <v>13623000</v>
          </cell>
          <cell r="B958" t="str">
            <v>CONSTRUCCION DE OBRAS PARA EL ABASTECIMIENTO DE AGUA, PETROLEO, GAS, ELECTRICIDAD Y TELECOMUNICACIONES EN PROCESO</v>
          </cell>
          <cell r="C958" t="str">
            <v>Partida Generica</v>
          </cell>
          <cell r="D958">
            <v>5</v>
          </cell>
          <cell r="E958" t="str">
            <v>No.No.</v>
          </cell>
        </row>
        <row r="959">
          <cell r="A959" t="str">
            <v>13624000</v>
          </cell>
          <cell r="B959" t="str">
            <v>DIVISION DE TERRENOS Y CONSTRUCCION DE OBRAS DE URBANIZACION EN PROCESO</v>
          </cell>
          <cell r="C959" t="str">
            <v>Partida Generica</v>
          </cell>
          <cell r="D959">
            <v>5</v>
          </cell>
          <cell r="E959" t="str">
            <v>No.No.</v>
          </cell>
        </row>
        <row r="960">
          <cell r="A960" t="str">
            <v>13625000</v>
          </cell>
          <cell r="B960" t="str">
            <v>CONSTRUCCION DE VIAS DE COMUNICACION EN PROCESO</v>
          </cell>
          <cell r="C960" t="str">
            <v>Partida Generica</v>
          </cell>
          <cell r="D960">
            <v>5</v>
          </cell>
          <cell r="E960" t="str">
            <v>No.No.</v>
          </cell>
        </row>
        <row r="961">
          <cell r="A961" t="str">
            <v>13626000</v>
          </cell>
          <cell r="B961" t="str">
            <v>OTRAS CONSTRUCCIONES DE INGENIERIA CIVIL U OBRA PESADA EN PROCESO</v>
          </cell>
          <cell r="C961" t="str">
            <v>Partida Generica</v>
          </cell>
          <cell r="D961">
            <v>5</v>
          </cell>
          <cell r="E961" t="str">
            <v>No.No.</v>
          </cell>
        </row>
        <row r="962">
          <cell r="A962" t="str">
            <v>13626001</v>
          </cell>
          <cell r="B962" t="str">
            <v>RELLENO SANITARIO</v>
          </cell>
          <cell r="D962">
            <v>6</v>
          </cell>
          <cell r="E962" t="str">
            <v>Sí.Sí.</v>
          </cell>
        </row>
        <row r="963">
          <cell r="A963" t="str">
            <v>13626002</v>
          </cell>
          <cell r="B963" t="str">
            <v>INFRAESTRUCTURA BASICA EDUCATIVA</v>
          </cell>
          <cell r="D963">
            <v>6</v>
          </cell>
          <cell r="E963" t="str">
            <v>Sí.Sí.</v>
          </cell>
        </row>
        <row r="964">
          <cell r="A964" t="str">
            <v>13630000</v>
          </cell>
          <cell r="B964" t="str">
            <v>PROYECTOS PRODUCTIVOS Y ACCIONES DE FOMENTOS</v>
          </cell>
          <cell r="C964" t="str">
            <v>cuenta/concepto</v>
          </cell>
          <cell r="D964">
            <v>4</v>
          </cell>
          <cell r="E964" t="str">
            <v>No.No.</v>
          </cell>
        </row>
        <row r="965">
          <cell r="A965" t="str">
            <v>13631000</v>
          </cell>
          <cell r="B965" t="str">
            <v>ESTUDIO, FORMULACION Y EVALUACION DE PROYECTOS PRODUCTIVOS</v>
          </cell>
          <cell r="C965" t="str">
            <v>Partida Generica</v>
          </cell>
          <cell r="D965">
            <v>5</v>
          </cell>
          <cell r="E965" t="str">
            <v>No.No.</v>
          </cell>
        </row>
        <row r="966">
          <cell r="A966" t="str">
            <v>13631001</v>
          </cell>
          <cell r="B966" t="str">
            <v>ESTUDIO, FORMULACION Y EVALUACION DE PROYECTOS PRODUCTIVOS EN EL MEDIO RURAL</v>
          </cell>
          <cell r="D966">
            <v>6</v>
          </cell>
          <cell r="E966" t="str">
            <v>Sí.Sí.</v>
          </cell>
        </row>
        <row r="967">
          <cell r="A967" t="str">
            <v>13631002</v>
          </cell>
          <cell r="B967" t="str">
            <v>ESTUDIO, FORMULACION Y EVALUACION DE PROYECTOS PRODUCTIVOS EN LA ZONA URBANA</v>
          </cell>
          <cell r="D967">
            <v>6</v>
          </cell>
          <cell r="E967" t="str">
            <v>Sí.Sí.</v>
          </cell>
        </row>
        <row r="968">
          <cell r="A968" t="str">
            <v>13632000</v>
          </cell>
          <cell r="B968" t="str">
            <v>EJECUCION DE PROYECTOS PRODUCTIVOS</v>
          </cell>
          <cell r="C968" t="str">
            <v>Partida Generica</v>
          </cell>
          <cell r="D968">
            <v>5</v>
          </cell>
          <cell r="E968" t="str">
            <v>No.No.</v>
          </cell>
        </row>
        <row r="969">
          <cell r="A969" t="str">
            <v>13632001</v>
          </cell>
          <cell r="B969" t="str">
            <v>EJECUCION DE PROYECTOS PRODUCTIVOS EN EL MEDIO RURAL</v>
          </cell>
          <cell r="D969">
            <v>6</v>
          </cell>
          <cell r="E969" t="str">
            <v>Sí.Sí.</v>
          </cell>
        </row>
        <row r="970">
          <cell r="A970" t="str">
            <v>13640000</v>
          </cell>
          <cell r="B970" t="str">
            <v>INFRAESTRUCTURA</v>
          </cell>
          <cell r="C970" t="str">
            <v>cuenta/concepto</v>
          </cell>
          <cell r="D970">
            <v>4</v>
          </cell>
          <cell r="E970" t="str">
            <v>No.No.</v>
          </cell>
        </row>
        <row r="971">
          <cell r="A971" t="str">
            <v>13641000</v>
          </cell>
          <cell r="B971" t="str">
            <v>INFRAESTRUCTURA DE CARRETERAS</v>
          </cell>
          <cell r="C971" t="str">
            <v>Partida Generica</v>
          </cell>
          <cell r="D971">
            <v>5</v>
          </cell>
          <cell r="E971" t="str">
            <v>No.No.</v>
          </cell>
        </row>
        <row r="972">
          <cell r="A972" t="str">
            <v>13642000</v>
          </cell>
          <cell r="B972" t="str">
            <v>INFRAESTRUCTURA FERROVIARIA Y MULTIMODAL</v>
          </cell>
          <cell r="C972" t="str">
            <v>Partida Generica</v>
          </cell>
          <cell r="D972">
            <v>5</v>
          </cell>
          <cell r="E972" t="str">
            <v>No.No.</v>
          </cell>
        </row>
        <row r="973">
          <cell r="A973" t="str">
            <v>13643000</v>
          </cell>
          <cell r="B973" t="str">
            <v>INFRAESTRUCTURA PORTUARIA</v>
          </cell>
          <cell r="C973" t="str">
            <v>Partida Generica</v>
          </cell>
          <cell r="D973">
            <v>5</v>
          </cell>
          <cell r="E973" t="str">
            <v>No.No.</v>
          </cell>
        </row>
        <row r="974">
          <cell r="A974" t="str">
            <v>13644000</v>
          </cell>
          <cell r="B974" t="str">
            <v>INFRAESTRUCTURA AEROPORTUARIA</v>
          </cell>
          <cell r="C974" t="str">
            <v>Partida Generica</v>
          </cell>
          <cell r="D974">
            <v>5</v>
          </cell>
          <cell r="E974" t="str">
            <v>No.No.</v>
          </cell>
        </row>
        <row r="975">
          <cell r="A975" t="str">
            <v>13645000</v>
          </cell>
          <cell r="B975" t="str">
            <v>INFRAESTRUCTURA DE AGUA POTABLE</v>
          </cell>
          <cell r="C975" t="str">
            <v>Partida Generica</v>
          </cell>
          <cell r="D975">
            <v>5</v>
          </cell>
          <cell r="E975" t="str">
            <v>No.No.</v>
          </cell>
        </row>
        <row r="976">
          <cell r="A976" t="str">
            <v>13646000</v>
          </cell>
          <cell r="B976" t="str">
            <v>INFRAESTRUCTURA ELECTRICA</v>
          </cell>
          <cell r="C976" t="str">
            <v>Partida Generica</v>
          </cell>
          <cell r="D976">
            <v>5</v>
          </cell>
          <cell r="E976" t="str">
            <v>No.No.</v>
          </cell>
        </row>
        <row r="977">
          <cell r="A977" t="str">
            <v>13647000</v>
          </cell>
          <cell r="B977" t="str">
            <v>INFRAESTRUCTURA DE PRODUCCION DE HIDROCARBUROS</v>
          </cell>
          <cell r="C977" t="str">
            <v>Partida Generica</v>
          </cell>
          <cell r="D977">
            <v>5</v>
          </cell>
          <cell r="E977" t="str">
            <v>No.No.</v>
          </cell>
        </row>
        <row r="978">
          <cell r="A978" t="str">
            <v>13648000</v>
          </cell>
          <cell r="B978" t="str">
            <v>INFRAESTRUCTURA DE REFINACION, GAS Y PETROQUIMICA</v>
          </cell>
          <cell r="C978" t="str">
            <v>Partida Generica</v>
          </cell>
          <cell r="D978">
            <v>5</v>
          </cell>
          <cell r="E978" t="str">
            <v>No.No.</v>
          </cell>
        </row>
        <row r="979">
          <cell r="A979" t="str">
            <v>13649000</v>
          </cell>
          <cell r="B979" t="str">
            <v>OTRA INFRAESTRUCTURA</v>
          </cell>
          <cell r="C979" t="str">
            <v>Partida Generica</v>
          </cell>
          <cell r="D979">
            <v>5</v>
          </cell>
          <cell r="E979" t="str">
            <v>No.No.</v>
          </cell>
        </row>
        <row r="980">
          <cell r="A980" t="str">
            <v>13649001</v>
          </cell>
          <cell r="B980" t="str">
            <v>PARQUES</v>
          </cell>
          <cell r="D980">
            <v>6</v>
          </cell>
          <cell r="E980" t="str">
            <v>Sí.Sí.</v>
          </cell>
        </row>
        <row r="981">
          <cell r="A981" t="str">
            <v>20000000</v>
          </cell>
          <cell r="B981" t="str">
            <v>PASIVO</v>
          </cell>
          <cell r="C981" t="str">
            <v>GENERO</v>
          </cell>
          <cell r="D981">
            <v>1</v>
          </cell>
          <cell r="E981" t="str">
            <v>No.No.</v>
          </cell>
        </row>
        <row r="982">
          <cell r="A982" t="str">
            <v>21000000</v>
          </cell>
          <cell r="B982" t="str">
            <v>PASIVO CIRCULANTE.</v>
          </cell>
          <cell r="C982" t="str">
            <v>GRUPO</v>
          </cell>
          <cell r="D982">
            <v>2</v>
          </cell>
          <cell r="E982" t="str">
            <v>No.No.</v>
          </cell>
        </row>
        <row r="983">
          <cell r="A983" t="str">
            <v>21100000</v>
          </cell>
          <cell r="B983" t="str">
            <v>CUENTAS POR PAGAR A CORTO PLAZO</v>
          </cell>
          <cell r="C983" t="str">
            <v>RUBRO/CAPITULO</v>
          </cell>
          <cell r="D983">
            <v>3</v>
          </cell>
          <cell r="E983" t="str">
            <v>No.No.</v>
          </cell>
        </row>
        <row r="984">
          <cell r="A984" t="str">
            <v>21110000</v>
          </cell>
          <cell r="B984" t="str">
            <v>SERVICIOS PERSONALES POR PAGAR A CORTO PLAZO</v>
          </cell>
          <cell r="C984" t="str">
            <v>cuenta/concepto</v>
          </cell>
          <cell r="D984">
            <v>4</v>
          </cell>
          <cell r="E984" t="str">
            <v>No.No.</v>
          </cell>
        </row>
        <row r="985">
          <cell r="A985" t="str">
            <v>21111000</v>
          </cell>
          <cell r="B985" t="str">
            <v>REMUNERACION POR PAGAR AL PERSONAL DE CARACTER PERMANENTE A CORTO PLAZO</v>
          </cell>
          <cell r="C985" t="str">
            <v>Partida Generica</v>
          </cell>
          <cell r="D985">
            <v>5</v>
          </cell>
          <cell r="E985" t="str">
            <v>No.No.</v>
          </cell>
        </row>
        <row r="986">
          <cell r="A986" t="str">
            <v>21111001</v>
          </cell>
          <cell r="B986" t="str">
            <v>NOMINAS</v>
          </cell>
        </row>
        <row r="987">
          <cell r="A987" t="str">
            <v>21112000</v>
          </cell>
          <cell r="B987" t="str">
            <v>REMUNERACION POR PAGAR AL PERSONAL DE CARACTER TRANSITORIO A CORTO PLAZO</v>
          </cell>
          <cell r="C987" t="str">
            <v>Partida Generica</v>
          </cell>
          <cell r="D987">
            <v>5</v>
          </cell>
          <cell r="E987" t="str">
            <v>No.No.</v>
          </cell>
        </row>
        <row r="988">
          <cell r="A988" t="str">
            <v>21113000</v>
          </cell>
          <cell r="B988" t="str">
            <v>REMUNERACION ADICIONALES Y ESPECIALES POR PAGAR A CORTO PLAZO</v>
          </cell>
          <cell r="C988" t="str">
            <v>Partida Generica</v>
          </cell>
          <cell r="D988">
            <v>5</v>
          </cell>
          <cell r="E988" t="str">
            <v>No.No.</v>
          </cell>
        </row>
        <row r="989">
          <cell r="A989" t="str">
            <v>21114000</v>
          </cell>
          <cell r="B989" t="str">
            <v>SEGURIDAD SOCIAL Y SEGUROS POR PAGAR A CORTO PLAZO</v>
          </cell>
          <cell r="C989" t="str">
            <v>Partida Generica</v>
          </cell>
          <cell r="D989">
            <v>5</v>
          </cell>
          <cell r="E989" t="str">
            <v>No.No.</v>
          </cell>
        </row>
        <row r="990">
          <cell r="A990" t="str">
            <v>21115000</v>
          </cell>
          <cell r="B990" t="str">
            <v>OTRAS PRESTACIONES SOCIALES Y ECONOMICAS POR PAGAR A CORTO PLAZO</v>
          </cell>
          <cell r="C990" t="str">
            <v>Partida Generica</v>
          </cell>
          <cell r="D990">
            <v>5</v>
          </cell>
          <cell r="E990" t="str">
            <v>No.No.</v>
          </cell>
        </row>
        <row r="991">
          <cell r="A991" t="str">
            <v>21116000</v>
          </cell>
          <cell r="B991" t="str">
            <v>ESTIMULOS A SERVIDORES PUBLICOS POR PAGAR A CORTO PLAZO</v>
          </cell>
          <cell r="C991" t="str">
            <v>Partida Generica</v>
          </cell>
          <cell r="D991">
            <v>5</v>
          </cell>
          <cell r="E991" t="str">
            <v>No.No.</v>
          </cell>
        </row>
        <row r="992">
          <cell r="A992" t="str">
            <v>21117000</v>
          </cell>
          <cell r="B992" t="str">
            <v>IMPUESTOS SOBRE NOMINAS Y OTROS QUE SE DERIVEN DE  UNA RELACION LABORAL</v>
          </cell>
          <cell r="C992" t="str">
            <v>Partida Generica</v>
          </cell>
          <cell r="D992">
            <v>5</v>
          </cell>
          <cell r="E992" t="str">
            <v>No.No.</v>
          </cell>
        </row>
        <row r="993">
          <cell r="A993" t="str">
            <v>21120000</v>
          </cell>
          <cell r="B993" t="str">
            <v>PROVEEDORES POR PAGAR A CORTO PLAZO</v>
          </cell>
          <cell r="C993" t="str">
            <v>cuenta/concepto</v>
          </cell>
          <cell r="D993">
            <v>4</v>
          </cell>
          <cell r="E993" t="str">
            <v>No.No.</v>
          </cell>
        </row>
        <row r="994">
          <cell r="A994" t="str">
            <v>21121000</v>
          </cell>
          <cell r="B994" t="str">
            <v>DEUDAS POR ADQUISICION DE BIENES Y CONTRATACION DE SERVICIOS POR PAGAR A CORTO PLAZO</v>
          </cell>
          <cell r="C994" t="str">
            <v>Partida Generica</v>
          </cell>
          <cell r="D994">
            <v>5</v>
          </cell>
          <cell r="E994" t="str">
            <v>No.No.</v>
          </cell>
        </row>
        <row r="995">
          <cell r="A995" t="str">
            <v>21121001</v>
          </cell>
          <cell r="B995" t="str">
            <v>PROVEEDORES DE BIENES</v>
          </cell>
        </row>
        <row r="996">
          <cell r="A996" t="str">
            <v>21121002</v>
          </cell>
          <cell r="B996" t="str">
            <v>PROVEEDORES DE SERVICIOS</v>
          </cell>
        </row>
        <row r="997">
          <cell r="A997" t="str">
            <v>21122000</v>
          </cell>
          <cell r="B997" t="str">
            <v>DEUDAS POR ADQUISICION DE BIENES INMUEBLES, MUEBLES E INTANGIBLES POR PAGAR A CORTO PLAZO</v>
          </cell>
          <cell r="C997" t="str">
            <v>Partida Generica</v>
          </cell>
          <cell r="D997">
            <v>5</v>
          </cell>
          <cell r="E997" t="str">
            <v>No.No.</v>
          </cell>
        </row>
        <row r="998">
          <cell r="A998" t="str">
            <v>21122001</v>
          </cell>
          <cell r="B998" t="str">
            <v>PROVEEDORES DE BIENES INMUEBLES</v>
          </cell>
        </row>
        <row r="999">
          <cell r="A999" t="str">
            <v>21122002</v>
          </cell>
          <cell r="B999" t="str">
            <v>PROVEEDORES DE BIENES MUEBLES</v>
          </cell>
        </row>
        <row r="1000">
          <cell r="A1000" t="str">
            <v>21122003</v>
          </cell>
          <cell r="B1000" t="str">
            <v>PROVEEDORES DE BIENES INTANGIBLES</v>
          </cell>
        </row>
        <row r="1001">
          <cell r="A1001" t="str">
            <v>21128028</v>
          </cell>
          <cell r="B1001" t="str">
            <v>DESCUENTO POR PREDIAL</v>
          </cell>
        </row>
        <row r="1002">
          <cell r="A1002" t="str">
            <v>21129000</v>
          </cell>
          <cell r="B1002" t="str">
            <v>OTRAS DEUDAS  POR PAGAR A CORTO PLAZO</v>
          </cell>
          <cell r="C1002" t="str">
            <v>Partida Generica</v>
          </cell>
          <cell r="D1002">
            <v>5</v>
          </cell>
          <cell r="E1002" t="str">
            <v>No.No.</v>
          </cell>
        </row>
        <row r="1003">
          <cell r="A1003" t="str">
            <v>21129001</v>
          </cell>
          <cell r="B1003" t="str">
            <v>GASTOS DE EJECUCION /FONDO PARA INFRAESTRUCTURA Y GASTOS</v>
          </cell>
        </row>
        <row r="1004">
          <cell r="A1004" t="str">
            <v>21129004</v>
          </cell>
          <cell r="B1004" t="str">
            <v>ACREEDORES DIVERSOS GOBIERNO DEL ESTADO</v>
          </cell>
        </row>
        <row r="1005">
          <cell r="A1005" t="str">
            <v>21129005</v>
          </cell>
          <cell r="B1005" t="str">
            <v>ACREEDORES DIVERSOS SEGUROS INBURSA</v>
          </cell>
        </row>
        <row r="1006">
          <cell r="A1006" t="str">
            <v>21129006</v>
          </cell>
          <cell r="B1006" t="str">
            <v>ACREEDORES DIVERSOS DEPOSITOS EN GARANTIA</v>
          </cell>
        </row>
        <row r="1007">
          <cell r="A1007" t="str">
            <v>21129007</v>
          </cell>
          <cell r="B1007" t="str">
            <v>OTRAS DEDUCCIONES EN NOMINA</v>
          </cell>
        </row>
        <row r="1008">
          <cell r="A1008" t="str">
            <v>21129008</v>
          </cell>
          <cell r="B1008" t="str">
            <v>COMISION FEDERAL DE ELECTRICIDAD</v>
          </cell>
        </row>
        <row r="1009">
          <cell r="A1009" t="str">
            <v>21129009</v>
          </cell>
          <cell r="B1009" t="str">
            <v>ACREEDORES DIVERSOS APORTACION MUNICIPAL HABITAT</v>
          </cell>
        </row>
        <row r="1010">
          <cell r="A1010" t="str">
            <v>21129010</v>
          </cell>
          <cell r="B1010" t="str">
            <v>AGUAS DEL MUNICIPIO</v>
          </cell>
        </row>
        <row r="1011">
          <cell r="A1011" t="str">
            <v>21129011</v>
          </cell>
          <cell r="B1011" t="str">
            <v>CAPITAL SEMILLA</v>
          </cell>
        </row>
        <row r="1012">
          <cell r="A1012" t="str">
            <v>21129012</v>
          </cell>
          <cell r="B1012" t="str">
            <v>FONDO PARA CONSOLIDACION DE LA MICRO-EMPRESA DEL MUNICIPIO DE DURANGO</v>
          </cell>
        </row>
        <row r="1013">
          <cell r="A1013" t="str">
            <v>21129013</v>
          </cell>
          <cell r="B1013" t="str">
            <v>CELULAS EMPRESARIALES</v>
          </cell>
        </row>
        <row r="1014">
          <cell r="A1014" t="str">
            <v>21129014</v>
          </cell>
          <cell r="B1014" t="str">
            <v>FOMEPADE (PRESTAMOS)</v>
          </cell>
        </row>
        <row r="1015">
          <cell r="A1015" t="str">
            <v>21129015</v>
          </cell>
          <cell r="B1015" t="str">
            <v>AXA SEGUROS, S.A.</v>
          </cell>
        </row>
        <row r="1016">
          <cell r="A1016" t="str">
            <v>21129016</v>
          </cell>
          <cell r="B1016" t="str">
            <v>ADULTOS MAYORES</v>
          </cell>
        </row>
        <row r="1017">
          <cell r="A1017" t="str">
            <v>21129017</v>
          </cell>
          <cell r="B1017" t="str">
            <v>PERSONAS DISCAPACITADAS</v>
          </cell>
        </row>
        <row r="1018">
          <cell r="A1018" t="str">
            <v>21129018</v>
          </cell>
          <cell r="B1018" t="str">
            <v>ACREDORES CADENAS PRODUCTIVAS</v>
          </cell>
        </row>
        <row r="1019">
          <cell r="A1019" t="str">
            <v>21129019</v>
          </cell>
          <cell r="B1019" t="str">
            <v>PIASRE</v>
          </cell>
        </row>
        <row r="1020">
          <cell r="A1020" t="str">
            <v>21129020</v>
          </cell>
          <cell r="B1020" t="str">
            <v>DIF MUNICIPAL</v>
          </cell>
        </row>
        <row r="1021">
          <cell r="A1021" t="str">
            <v>21129021</v>
          </cell>
          <cell r="B1021" t="str">
            <v>COMPAUTOS DE DURANGO</v>
          </cell>
        </row>
        <row r="1022">
          <cell r="A1022" t="str">
            <v>21129022</v>
          </cell>
          <cell r="B1022" t="str">
            <v>OTROS</v>
          </cell>
        </row>
        <row r="1023">
          <cell r="A1023" t="str">
            <v>21129023</v>
          </cell>
          <cell r="B1023" t="str">
            <v>DIF ESTATAL</v>
          </cell>
        </row>
        <row r="1024">
          <cell r="A1024" t="str">
            <v>21129024</v>
          </cell>
          <cell r="B1024" t="str">
            <v>PARA QUE NADIE SE QUEDE ATRAS</v>
          </cell>
        </row>
        <row r="1025">
          <cell r="A1025" t="str">
            <v>21129025</v>
          </cell>
          <cell r="B1025" t="str">
            <v>ASPHALTEC DE MEXICO SA DE CV</v>
          </cell>
        </row>
        <row r="1026">
          <cell r="A1026" t="str">
            <v>21129026</v>
          </cell>
          <cell r="B1026" t="str">
            <v>CAJA HIPODROMO</v>
          </cell>
        </row>
        <row r="1027">
          <cell r="A1027" t="str">
            <v>21129027</v>
          </cell>
          <cell r="B1027" t="str">
            <v>CRUZ ROJA</v>
          </cell>
        </row>
        <row r="1028">
          <cell r="A1028" t="str">
            <v>21129028</v>
          </cell>
          <cell r="B1028" t="str">
            <v>DESCUENTO POR PREDIAL</v>
          </cell>
        </row>
        <row r="1029">
          <cell r="A1029" t="str">
            <v>21129029</v>
          </cell>
          <cell r="B1029" t="str">
            <v>PENAS CONVENCIONALES A CONTRATISTAS</v>
          </cell>
        </row>
        <row r="1030">
          <cell r="A1030" t="str">
            <v>21129030</v>
          </cell>
          <cell r="B1030" t="str">
            <v>APORTACION MUNICIPAL 3X1 MIGRANTES</v>
          </cell>
        </row>
        <row r="1031">
          <cell r="A1031" t="str">
            <v>21129031</v>
          </cell>
          <cell r="B1031" t="str">
            <v>ACREED DIV FEDERACION</v>
          </cell>
        </row>
        <row r="1032">
          <cell r="A1032" t="str">
            <v>21129032</v>
          </cell>
          <cell r="B1032" t="str">
            <v>ACREED DIV RECUERACION DE OBRA</v>
          </cell>
        </row>
        <row r="1033">
          <cell r="A1033" t="str">
            <v>21129033</v>
          </cell>
          <cell r="B1033" t="str">
            <v>ACREEDORES DIVERSOS APORTACION MUNICIPAL ESPACIOS PUBLICOS</v>
          </cell>
        </row>
        <row r="1034">
          <cell r="A1034" t="str">
            <v>21129034</v>
          </cell>
          <cell r="B1034" t="str">
            <v>NOMINAS PROGRAMA EMPLEO TEMPORAL (DESARROLLO SOCIAL MPAL.)</v>
          </cell>
        </row>
        <row r="1035">
          <cell r="A1035" t="str">
            <v>21129035</v>
          </cell>
          <cell r="B1035" t="str">
            <v>PROYECTO COINCIDIR SA DE CV SFP</v>
          </cell>
        </row>
        <row r="1036">
          <cell r="A1036" t="str">
            <v>21130000</v>
          </cell>
          <cell r="B1036" t="str">
            <v>CONTRATISTAS (OBRA) POR PAGAR A CORTO PLAZO</v>
          </cell>
          <cell r="C1036" t="str">
            <v>cuenta/concepto</v>
          </cell>
          <cell r="D1036">
            <v>4</v>
          </cell>
          <cell r="E1036" t="str">
            <v>No.No.</v>
          </cell>
        </row>
        <row r="1037">
          <cell r="A1037" t="str">
            <v>21131000</v>
          </cell>
          <cell r="B1037" t="str">
            <v>CONTRATISTAS POR OBRAS EN BIENES DE DOMINIO PUBLICO POR PAGAR A CORTO PLAZO</v>
          </cell>
          <cell r="C1037" t="str">
            <v>Partida Generica</v>
          </cell>
          <cell r="D1037">
            <v>5</v>
          </cell>
          <cell r="E1037" t="str">
            <v>No.No.</v>
          </cell>
        </row>
        <row r="1038">
          <cell r="A1038" t="str">
            <v>21131001</v>
          </cell>
          <cell r="B1038" t="str">
            <v>PROVEEDORES DE OBRAS DE BIENES DE DOMINIO PUBLICO</v>
          </cell>
        </row>
        <row r="1039">
          <cell r="A1039" t="str">
            <v>21132000</v>
          </cell>
          <cell r="B1039" t="str">
            <v>CONTRATISTAS POR OBRAS EN BIENES PROPIOS POR PAGAR A CORTO PLAZO</v>
          </cell>
          <cell r="C1039" t="str">
            <v>Partida Generica</v>
          </cell>
          <cell r="D1039">
            <v>5</v>
          </cell>
          <cell r="E1039" t="str">
            <v>No.No.</v>
          </cell>
        </row>
        <row r="1040">
          <cell r="A1040" t="str">
            <v>21132001</v>
          </cell>
          <cell r="B1040" t="str">
            <v>PROVEEDORES DE DE OBRAS DE BIENES PROPIOS</v>
          </cell>
        </row>
        <row r="1041">
          <cell r="A1041" t="str">
            <v>21140000</v>
          </cell>
          <cell r="B1041" t="str">
            <v>PARTICIPACIONES Y APORTACIONES POR PAGAR A CORTO PLAZO</v>
          </cell>
          <cell r="C1041" t="str">
            <v>cuenta/concepto</v>
          </cell>
          <cell r="D1041">
            <v>4</v>
          </cell>
          <cell r="E1041" t="str">
            <v>No.No.</v>
          </cell>
        </row>
        <row r="1042">
          <cell r="A1042" t="str">
            <v>21141000</v>
          </cell>
          <cell r="B1042" t="str">
            <v>PARTICIPACIONES POR PAGAR A CORTO PLAZO</v>
          </cell>
          <cell r="C1042" t="str">
            <v>Partida Generica</v>
          </cell>
          <cell r="D1042">
            <v>5</v>
          </cell>
          <cell r="E1042" t="str">
            <v>No.No.</v>
          </cell>
        </row>
        <row r="1043">
          <cell r="A1043" t="str">
            <v>21142000</v>
          </cell>
          <cell r="B1043" t="str">
            <v>APORTACIONES POR PAGAR A CORTO PLAZO</v>
          </cell>
          <cell r="C1043" t="str">
            <v>Partida Generica</v>
          </cell>
          <cell r="D1043">
            <v>5</v>
          </cell>
          <cell r="E1043" t="str">
            <v>No.No.</v>
          </cell>
        </row>
        <row r="1044">
          <cell r="A1044" t="str">
            <v>21143000</v>
          </cell>
          <cell r="B1044" t="str">
            <v>CONVENIOS POR PAGAR A CORTO PLAZO</v>
          </cell>
          <cell r="C1044" t="str">
            <v>Partida Generica</v>
          </cell>
          <cell r="D1044">
            <v>5</v>
          </cell>
          <cell r="E1044" t="str">
            <v>No.No.</v>
          </cell>
        </row>
        <row r="1045">
          <cell r="A1045" t="str">
            <v>21150000</v>
          </cell>
          <cell r="B1045" t="str">
            <v>TRANSFERENCIAS OTORGADAS POR PAGAR A CORTO PLAZO</v>
          </cell>
          <cell r="C1045" t="str">
            <v>cuenta/concepto</v>
          </cell>
          <cell r="D1045">
            <v>4</v>
          </cell>
          <cell r="E1045" t="str">
            <v>No.No.</v>
          </cell>
        </row>
        <row r="1046">
          <cell r="A1046" t="str">
            <v>21151000</v>
          </cell>
          <cell r="B1046" t="str">
            <v>TRANSFERENCIAS INTERNAS Y ASIGNACIONES AL SECTOR PUBLICO</v>
          </cell>
          <cell r="C1046" t="str">
            <v>Partida Generica</v>
          </cell>
          <cell r="D1046">
            <v>5</v>
          </cell>
          <cell r="E1046" t="str">
            <v>No.No.</v>
          </cell>
        </row>
        <row r="1047">
          <cell r="A1047" t="str">
            <v>21152000</v>
          </cell>
          <cell r="B1047" t="str">
            <v>TRANSFERENCIAS AL RESTO DEL SECTOR PUBLICO</v>
          </cell>
          <cell r="C1047" t="str">
            <v>Partida Generica</v>
          </cell>
          <cell r="D1047">
            <v>5</v>
          </cell>
          <cell r="E1047" t="str">
            <v>No.No.</v>
          </cell>
        </row>
        <row r="1048">
          <cell r="A1048" t="str">
            <v>21153000</v>
          </cell>
          <cell r="B1048" t="str">
            <v>TRANSFERENCIAS A FIDEICOMISOS, MANDATOS Y ANALOGOS</v>
          </cell>
          <cell r="C1048" t="str">
            <v>Partida Generica</v>
          </cell>
          <cell r="D1048">
            <v>5</v>
          </cell>
          <cell r="E1048" t="str">
            <v>No.No.</v>
          </cell>
        </row>
        <row r="1049">
          <cell r="A1049" t="str">
            <v>21154000</v>
          </cell>
          <cell r="B1049" t="str">
            <v>TRANSFERENCIAS AL EXTERIOR</v>
          </cell>
          <cell r="C1049" t="str">
            <v>Partida Generica</v>
          </cell>
          <cell r="D1049">
            <v>5</v>
          </cell>
          <cell r="E1049" t="str">
            <v>No.No.</v>
          </cell>
        </row>
        <row r="1050">
          <cell r="A1050" t="str">
            <v>21155000</v>
          </cell>
          <cell r="B1050" t="str">
            <v>SUBSIDIOS Y SUBVENCIONES</v>
          </cell>
          <cell r="C1050" t="str">
            <v>Partida Generica</v>
          </cell>
          <cell r="D1050">
            <v>5</v>
          </cell>
          <cell r="E1050" t="str">
            <v>No.No.</v>
          </cell>
        </row>
        <row r="1051">
          <cell r="A1051" t="str">
            <v>21156000</v>
          </cell>
          <cell r="B1051" t="str">
            <v>AYUDAS SOCIALES</v>
          </cell>
          <cell r="C1051" t="str">
            <v>Partida Generica</v>
          </cell>
          <cell r="D1051">
            <v>5</v>
          </cell>
          <cell r="E1051" t="str">
            <v>No.No.</v>
          </cell>
        </row>
        <row r="1052">
          <cell r="A1052" t="str">
            <v>21157000</v>
          </cell>
          <cell r="B1052" t="str">
            <v>PENSIONES Y JUBILACIONES</v>
          </cell>
          <cell r="C1052" t="str">
            <v>Partida Generica</v>
          </cell>
          <cell r="D1052">
            <v>5</v>
          </cell>
          <cell r="E1052" t="str">
            <v>No.No.</v>
          </cell>
        </row>
        <row r="1053">
          <cell r="A1053" t="str">
            <v>21160000</v>
          </cell>
          <cell r="B1053" t="str">
            <v>INTERESES Y COMISIONES POR PAGAR A CORTO PLAZO</v>
          </cell>
          <cell r="C1053" t="str">
            <v>cuenta/concepto</v>
          </cell>
          <cell r="D1053">
            <v>4</v>
          </cell>
          <cell r="E1053" t="str">
            <v>No.No.</v>
          </cell>
        </row>
        <row r="1054">
          <cell r="A1054" t="str">
            <v>21161000</v>
          </cell>
          <cell r="B1054" t="str">
            <v>INTERESES SOBRE PRESTAMOS DE DEUDA INTERNA POR PAGAR A CORTO PLAZO</v>
          </cell>
          <cell r="C1054" t="str">
            <v>Partida Generica</v>
          </cell>
          <cell r="D1054">
            <v>5</v>
          </cell>
          <cell r="E1054" t="str">
            <v>No.No.</v>
          </cell>
        </row>
        <row r="1055">
          <cell r="A1055" t="str">
            <v>21162000</v>
          </cell>
          <cell r="B1055" t="str">
            <v>INTERESES SOBRE PRESTAMOS DE DEUDA EXTERNA POR PAGAR A CORTO PLAZO</v>
          </cell>
          <cell r="C1055" t="str">
            <v>Partida Generica</v>
          </cell>
          <cell r="D1055">
            <v>5</v>
          </cell>
          <cell r="E1055" t="str">
            <v>No.No.</v>
          </cell>
        </row>
        <row r="1056">
          <cell r="A1056" t="str">
            <v>21163000</v>
          </cell>
          <cell r="B1056" t="str">
            <v>COMISIONES DE LA DEUDA PUBLICA INTERNA POR PAGAR A CORTO PLAZO</v>
          </cell>
          <cell r="C1056" t="str">
            <v>Partida Generica</v>
          </cell>
          <cell r="D1056">
            <v>5</v>
          </cell>
          <cell r="E1056" t="str">
            <v>No.No.</v>
          </cell>
        </row>
        <row r="1057">
          <cell r="A1057" t="str">
            <v>21164000</v>
          </cell>
          <cell r="B1057" t="str">
            <v>COMISIONES DE LA DEUDA PUBLICA EXTERNA POR PAGAR A CORTO PLAZO</v>
          </cell>
          <cell r="C1057" t="str">
            <v>Partida Generica</v>
          </cell>
          <cell r="D1057">
            <v>5</v>
          </cell>
          <cell r="E1057" t="str">
            <v>No.No.</v>
          </cell>
        </row>
        <row r="1058">
          <cell r="A1058" t="str">
            <v>21165000</v>
          </cell>
          <cell r="B1058" t="str">
            <v>GASTOS DE LA DEUDA PUBLICA INTERNA POR PAGAR A CORTO PLAZO</v>
          </cell>
          <cell r="C1058" t="str">
            <v>Partida Generica</v>
          </cell>
          <cell r="D1058">
            <v>5</v>
          </cell>
          <cell r="E1058" t="str">
            <v>No.No.</v>
          </cell>
        </row>
        <row r="1059">
          <cell r="A1059" t="str">
            <v>21166000</v>
          </cell>
          <cell r="B1059" t="str">
            <v>GASTOS DE LA DEUDA PUBLICA EXTERNA POR PAGAR A CORTO PLAZO</v>
          </cell>
          <cell r="C1059" t="str">
            <v>Partida Generica</v>
          </cell>
          <cell r="D1059">
            <v>5</v>
          </cell>
          <cell r="E1059" t="str">
            <v>No.No.</v>
          </cell>
        </row>
        <row r="1060">
          <cell r="A1060" t="str">
            <v>21167000</v>
          </cell>
          <cell r="B1060" t="str">
            <v>COSTO POR COBERTURA DE LA DEUDA PUBLICA INTERNA POR PAGAR A CORTO PLAZO</v>
          </cell>
          <cell r="C1060" t="str">
            <v>Partida Generica</v>
          </cell>
          <cell r="D1060">
            <v>5</v>
          </cell>
          <cell r="E1060" t="str">
            <v>No.No.</v>
          </cell>
        </row>
        <row r="1061">
          <cell r="A1061" t="str">
            <v>21168000</v>
          </cell>
          <cell r="B1061" t="str">
            <v>COSTO POR COBERTURA DE LA DEUDA PUBLICA EXTERNA POR PAGAR A CORTO PLAZO</v>
          </cell>
          <cell r="C1061" t="str">
            <v>Partida Generica</v>
          </cell>
          <cell r="D1061">
            <v>5</v>
          </cell>
          <cell r="E1061" t="str">
            <v>No.No.</v>
          </cell>
        </row>
        <row r="1062">
          <cell r="A1062" t="str">
            <v>21169000</v>
          </cell>
          <cell r="B1062" t="str">
            <v>APOYOS FINANCIEROS POR PAGAR A CORTO PLAZO</v>
          </cell>
          <cell r="C1062" t="str">
            <v>Partida Generica</v>
          </cell>
          <cell r="D1062">
            <v>5</v>
          </cell>
          <cell r="E1062" t="str">
            <v>No.No.</v>
          </cell>
        </row>
        <row r="1063">
          <cell r="A1063" t="str">
            <v>21170000</v>
          </cell>
          <cell r="B1063" t="str">
            <v>RETENCIONES Y CONTRIBUCIONES POR PAGAR A CORTO PLAZO</v>
          </cell>
          <cell r="C1063" t="str">
            <v>cuenta/concepto</v>
          </cell>
          <cell r="D1063">
            <v>4</v>
          </cell>
          <cell r="E1063" t="str">
            <v>No.No.</v>
          </cell>
        </row>
        <row r="1064">
          <cell r="A1064" t="str">
            <v>21171000</v>
          </cell>
          <cell r="B1064" t="str">
            <v>RETENCIONES DE IMPUESTOS POR PAGAR A CORTO PLAZO</v>
          </cell>
          <cell r="C1064" t="str">
            <v>Partida Generica</v>
          </cell>
          <cell r="D1064">
            <v>5</v>
          </cell>
          <cell r="E1064" t="str">
            <v>No.No.</v>
          </cell>
        </row>
        <row r="1065">
          <cell r="A1065" t="str">
            <v>21171001</v>
          </cell>
          <cell r="B1065" t="str">
            <v>RETENCIONES DE ISR POR ARRENDAMIENTO 10%</v>
          </cell>
        </row>
        <row r="1066">
          <cell r="A1066" t="str">
            <v>21171002</v>
          </cell>
          <cell r="B1066" t="str">
            <v>RETENCION DE ISR POR HONORARIOS 10%</v>
          </cell>
        </row>
        <row r="1067">
          <cell r="A1067" t="str">
            <v>21171003</v>
          </cell>
          <cell r="B1067" t="str">
            <v>RETENCIONES DE ISR POR SUELDOS Y SALARIOS</v>
          </cell>
        </row>
        <row r="1068">
          <cell r="A1068" t="str">
            <v>21172000</v>
          </cell>
          <cell r="B1068" t="str">
            <v>RETENCIONES DEL SISTEMA DE SEGURIDAD SOCIAL POR PAGAR A CORTO PLAZO</v>
          </cell>
          <cell r="C1068" t="str">
            <v>Partida Generica</v>
          </cell>
          <cell r="D1068">
            <v>5</v>
          </cell>
          <cell r="E1068" t="str">
            <v>No.No.</v>
          </cell>
        </row>
        <row r="1069">
          <cell r="A1069" t="str">
            <v>21172001</v>
          </cell>
          <cell r="B1069" t="str">
            <v>RETENCION CUOTAS DEL SEGURO SOCIAL</v>
          </cell>
        </row>
        <row r="1070">
          <cell r="A1070" t="str">
            <v>21172003</v>
          </cell>
          <cell r="B1070" t="str">
            <v>RETENCION CUOTAS DE AFORES</v>
          </cell>
        </row>
        <row r="1071">
          <cell r="A1071" t="str">
            <v>21173000</v>
          </cell>
          <cell r="B1071" t="str">
            <v>IMPUESTO Y DERECHOS POR PAGAR A CORTO PLAZO</v>
          </cell>
          <cell r="C1071" t="str">
            <v>Partida Generica</v>
          </cell>
          <cell r="D1071">
            <v>5</v>
          </cell>
          <cell r="E1071" t="str">
            <v>No.No.</v>
          </cell>
        </row>
        <row r="1072">
          <cell r="A1072" t="str">
            <v>21174000</v>
          </cell>
          <cell r="B1072" t="str">
            <v>IMPUESTOS Y DERECHOS DE IMPORTACION POR PAGAR A CORTO PLAZO</v>
          </cell>
          <cell r="C1072" t="str">
            <v>Partida Generica</v>
          </cell>
          <cell r="D1072">
            <v>5</v>
          </cell>
          <cell r="E1072" t="str">
            <v>No.No.</v>
          </cell>
        </row>
        <row r="1073">
          <cell r="A1073" t="str">
            <v>21175000</v>
          </cell>
          <cell r="B1073" t="str">
            <v>IMPUESTOS SOBRE NOMINA Y OTROS QUE DERIVEN DE UNA RELACION LABORAL POR PAGAR A CORTO PLAZO</v>
          </cell>
          <cell r="C1073" t="str">
            <v>Partida Generica</v>
          </cell>
          <cell r="D1073">
            <v>5</v>
          </cell>
          <cell r="E1073" t="str">
            <v>No.No.</v>
          </cell>
        </row>
        <row r="1074">
          <cell r="A1074" t="str">
            <v>21176000</v>
          </cell>
          <cell r="B1074" t="str">
            <v>PENAS, MULTAS, ACCESORIOS Y ACTUALIZACIONES POR PAGAR A CORTO PLAZO</v>
          </cell>
          <cell r="C1074" t="str">
            <v>Partida Generica</v>
          </cell>
          <cell r="D1074">
            <v>5</v>
          </cell>
          <cell r="E1074" t="str">
            <v>No.No.</v>
          </cell>
        </row>
        <row r="1075">
          <cell r="A1075" t="str">
            <v>21177000</v>
          </cell>
          <cell r="B1075" t="str">
            <v>OTRAS RETENCIONES Y CONTRIBUCIONES POR PAGAR A CORTO PLAZO</v>
          </cell>
          <cell r="C1075" t="str">
            <v>Partida Generica</v>
          </cell>
          <cell r="D1075">
            <v>5</v>
          </cell>
          <cell r="E1075" t="str">
            <v>No.No.</v>
          </cell>
        </row>
        <row r="1076">
          <cell r="A1076" t="str">
            <v>21177001</v>
          </cell>
          <cell r="B1076" t="str">
            <v>RETENCION I.C.I.C. 2%</v>
          </cell>
        </row>
        <row r="1077">
          <cell r="A1077" t="str">
            <v>21177002</v>
          </cell>
          <cell r="B1077" t="str">
            <v>RETENCION D.I.V.O. 5%</v>
          </cell>
        </row>
        <row r="1078">
          <cell r="A1078" t="str">
            <v>21177003</v>
          </cell>
          <cell r="B1078" t="str">
            <v>RETENCION C.M.I.C. 5%</v>
          </cell>
        </row>
        <row r="1079">
          <cell r="A1079" t="str">
            <v>21180000</v>
          </cell>
          <cell r="B1079" t="str">
            <v>DEVOLUCIONES DE CONTRIBUCIONES POR PAGAR A CORTO PLAZO</v>
          </cell>
          <cell r="C1079" t="str">
            <v>cuenta/concepto</v>
          </cell>
          <cell r="D1079">
            <v>4</v>
          </cell>
          <cell r="E1079" t="str">
            <v>No.No.</v>
          </cell>
        </row>
        <row r="1080">
          <cell r="A1080" t="str">
            <v>21181000</v>
          </cell>
          <cell r="B1080" t="str">
            <v>DEVOLUCIONES DE INGRESOS DE LA LEY DE INGRESOS POR PAGAR A CORTO PLAZO</v>
          </cell>
          <cell r="C1080" t="str">
            <v>Partida Generica</v>
          </cell>
          <cell r="D1080">
            <v>5</v>
          </cell>
          <cell r="E1080" t="str">
            <v>No.No.</v>
          </cell>
        </row>
        <row r="1081">
          <cell r="A1081" t="str">
            <v>21190000</v>
          </cell>
          <cell r="B1081" t="str">
            <v>OTRAS CUENTAS POR PAGAR A CORTO PLAZO</v>
          </cell>
          <cell r="C1081" t="str">
            <v>cuenta/concepto</v>
          </cell>
          <cell r="D1081">
            <v>4</v>
          </cell>
          <cell r="E1081" t="str">
            <v>No.No.</v>
          </cell>
        </row>
        <row r="1082">
          <cell r="A1082" t="str">
            <v>21191000</v>
          </cell>
          <cell r="B1082" t="str">
            <v>FONDOS ROTATORIOS POR COMPROBAR A CORTO PLAZO</v>
          </cell>
          <cell r="C1082" t="str">
            <v>Partida Generica</v>
          </cell>
          <cell r="D1082">
            <v>5</v>
          </cell>
          <cell r="E1082" t="str">
            <v>No.No.</v>
          </cell>
        </row>
        <row r="1083">
          <cell r="A1083" t="str">
            <v>21191001</v>
          </cell>
          <cell r="B1083" t="str">
            <v>CUOTAS SINDICATO</v>
          </cell>
          <cell r="D1083">
            <v>6</v>
          </cell>
          <cell r="E1083" t="str">
            <v>Sí.Sí.</v>
          </cell>
        </row>
        <row r="1084">
          <cell r="A1084" t="str">
            <v>21191002</v>
          </cell>
          <cell r="B1084" t="str">
            <v>FONACOT</v>
          </cell>
          <cell r="D1084">
            <v>6</v>
          </cell>
          <cell r="E1084" t="str">
            <v>Sí.Sí.</v>
          </cell>
        </row>
        <row r="1085">
          <cell r="A1085" t="str">
            <v>21191003</v>
          </cell>
          <cell r="B1085" t="str">
            <v>RETENCION POR PENSION ALIMENTICIA</v>
          </cell>
          <cell r="D1085">
            <v>6</v>
          </cell>
          <cell r="E1085" t="str">
            <v>Sí.Sí.</v>
          </cell>
        </row>
        <row r="1086">
          <cell r="A1086" t="str">
            <v>21191004</v>
          </cell>
          <cell r="B1086" t="str">
            <v>RETENCION PROTECCION CIUDADANA</v>
          </cell>
          <cell r="D1086">
            <v>6</v>
          </cell>
          <cell r="E1086" t="str">
            <v>Sí.Sí.</v>
          </cell>
        </row>
        <row r="1087">
          <cell r="A1087" t="str">
            <v>21191005</v>
          </cell>
          <cell r="B1087" t="str">
            <v>FONDO DE AHORRO</v>
          </cell>
          <cell r="D1087">
            <v>6</v>
          </cell>
          <cell r="E1087" t="str">
            <v>Sí.Sí.</v>
          </cell>
        </row>
        <row r="1088">
          <cell r="A1088" t="str">
            <v>21191006</v>
          </cell>
          <cell r="B1088" t="str">
            <v>GASTOS PARA FUNERAL</v>
          </cell>
          <cell r="D1088">
            <v>6</v>
          </cell>
          <cell r="E1088" t="str">
            <v>Sí.Sí.</v>
          </cell>
        </row>
        <row r="1089">
          <cell r="A1089" t="str">
            <v>21191007</v>
          </cell>
          <cell r="B1089" t="str">
            <v>PARTIDO ACCION NACIONAL</v>
          </cell>
          <cell r="D1089">
            <v>6</v>
          </cell>
          <cell r="E1089" t="str">
            <v>Sí.Sí.</v>
          </cell>
        </row>
        <row r="1090">
          <cell r="A1090" t="str">
            <v>21191008</v>
          </cell>
          <cell r="B1090" t="str">
            <v>TESORERIA DE LA FEDERACION  DEL ESTADO  (CTM)</v>
          </cell>
          <cell r="D1090">
            <v>6</v>
          </cell>
          <cell r="E1090" t="str">
            <v>Sí.Sí.</v>
          </cell>
        </row>
        <row r="1091">
          <cell r="A1091" t="str">
            <v>21191009</v>
          </cell>
          <cell r="B1091" t="str">
            <v>RETENCION PARTIDO REVOLUCIONARIO INSTITUCIONAL</v>
          </cell>
          <cell r="D1091">
            <v>6</v>
          </cell>
          <cell r="E1091" t="str">
            <v>Sí.Sí.</v>
          </cell>
        </row>
        <row r="1092">
          <cell r="A1092" t="str">
            <v>21191010</v>
          </cell>
          <cell r="B1092" t="str">
            <v>PROGRAMA VIVAH 2004 TU CASA</v>
          </cell>
          <cell r="D1092">
            <v>6</v>
          </cell>
          <cell r="E1092" t="str">
            <v>Sí.Sí.</v>
          </cell>
        </row>
        <row r="1093">
          <cell r="A1093" t="str">
            <v>21191011</v>
          </cell>
          <cell r="B1093" t="str">
            <v>SEGUROS METLIFE</v>
          </cell>
          <cell r="D1093">
            <v>6</v>
          </cell>
          <cell r="E1093" t="str">
            <v>Sí.Sí.</v>
          </cell>
        </row>
        <row r="1094">
          <cell r="A1094" t="str">
            <v>21191012</v>
          </cell>
          <cell r="B1094" t="str">
            <v>DESCUENTO MUEBLERIA CENTRAL</v>
          </cell>
          <cell r="D1094">
            <v>6</v>
          </cell>
          <cell r="E1094" t="str">
            <v>Sí.Sí.</v>
          </cell>
        </row>
        <row r="1095">
          <cell r="A1095" t="str">
            <v>21191013</v>
          </cell>
          <cell r="B1095" t="str">
            <v>PROGRAMA VIVAH 2006 TU CASA</v>
          </cell>
          <cell r="D1095">
            <v>6</v>
          </cell>
          <cell r="E1095" t="str">
            <v>Sí.Sí.</v>
          </cell>
        </row>
        <row r="1096">
          <cell r="A1096" t="str">
            <v>21191014</v>
          </cell>
          <cell r="B1096" t="str">
            <v>EDITORIAL MEDITERRANEO</v>
          </cell>
          <cell r="D1096">
            <v>6</v>
          </cell>
          <cell r="E1096" t="str">
            <v>Sí.Sí.</v>
          </cell>
        </row>
        <row r="1097">
          <cell r="A1097" t="str">
            <v>21191015</v>
          </cell>
          <cell r="B1097" t="str">
            <v>FUNERALES HERNANDEZ (PLAN PREVISORIO)</v>
          </cell>
          <cell r="D1097">
            <v>6</v>
          </cell>
          <cell r="E1097" t="str">
            <v>Sí.Sí.</v>
          </cell>
        </row>
        <row r="1098">
          <cell r="A1098" t="str">
            <v>21191016</v>
          </cell>
          <cell r="B1098" t="str">
            <v>RETENCION DURANGO SOLIDARIO</v>
          </cell>
          <cell r="D1098">
            <v>6</v>
          </cell>
          <cell r="E1098" t="str">
            <v>Sí.Sí.</v>
          </cell>
        </row>
        <row r="1099">
          <cell r="A1099" t="str">
            <v>21191017</v>
          </cell>
          <cell r="B1099" t="str">
            <v>RETENCION POR SERVICIOS SANITARIO</v>
          </cell>
          <cell r="D1099">
            <v>6</v>
          </cell>
          <cell r="E1099" t="str">
            <v>Sí.Sí.</v>
          </cell>
        </row>
        <row r="1100">
          <cell r="A1100" t="str">
            <v>21191018</v>
          </cell>
          <cell r="B1100" t="str">
            <v>LIBERTAD SERVICIOS FINANCIEROS</v>
          </cell>
          <cell r="D1100">
            <v>6</v>
          </cell>
          <cell r="E1100" t="str">
            <v>Sí.Sí.</v>
          </cell>
        </row>
        <row r="1101">
          <cell r="A1101" t="str">
            <v>21191019</v>
          </cell>
          <cell r="B1101" t="str">
            <v>PRESTACIONES FINMART</v>
          </cell>
          <cell r="D1101">
            <v>6</v>
          </cell>
          <cell r="E1101" t="str">
            <v>Sí.Sí.</v>
          </cell>
        </row>
        <row r="1102">
          <cell r="A1102" t="str">
            <v>21191020</v>
          </cell>
          <cell r="B1102" t="str">
            <v>RETENCION PARTIDO DEL TRABAJO</v>
          </cell>
          <cell r="D1102">
            <v>6</v>
          </cell>
          <cell r="E1102" t="str">
            <v>Sí.Sí.</v>
          </cell>
        </row>
        <row r="1103">
          <cell r="A1103" t="str">
            <v>21191021</v>
          </cell>
          <cell r="B1103" t="str">
            <v>FAMSA</v>
          </cell>
          <cell r="D1103">
            <v>6</v>
          </cell>
          <cell r="E1103" t="str">
            <v>Sí.Sí.</v>
          </cell>
        </row>
        <row r="1104">
          <cell r="A1104" t="str">
            <v>21191022</v>
          </cell>
          <cell r="B1104" t="str">
            <v>CREDITO AMIGO</v>
          </cell>
          <cell r="D1104">
            <v>6</v>
          </cell>
          <cell r="E1104" t="str">
            <v>Sí.Sí.</v>
          </cell>
        </row>
        <row r="1105">
          <cell r="A1105" t="str">
            <v>21191023</v>
          </cell>
          <cell r="B1105" t="str">
            <v>UNICREDIX</v>
          </cell>
          <cell r="D1105">
            <v>6</v>
          </cell>
          <cell r="E1105" t="str">
            <v>Sí.Sí.</v>
          </cell>
        </row>
        <row r="1106">
          <cell r="A1106" t="str">
            <v>21191024</v>
          </cell>
          <cell r="B1106" t="str">
            <v>FINABA</v>
          </cell>
          <cell r="D1106">
            <v>6</v>
          </cell>
          <cell r="E1106" t="str">
            <v>Sí.Sí.</v>
          </cell>
        </row>
        <row r="1107">
          <cell r="A1107" t="str">
            <v>21191025</v>
          </cell>
          <cell r="B1107" t="str">
            <v>IVED</v>
          </cell>
          <cell r="D1107">
            <v>6</v>
          </cell>
          <cell r="E1107" t="str">
            <v>Sí.Sí.</v>
          </cell>
        </row>
        <row r="1108">
          <cell r="A1108" t="str">
            <v>21191026</v>
          </cell>
          <cell r="B1108" t="str">
            <v>CAJA HIPODROMO</v>
          </cell>
          <cell r="D1108">
            <v>6</v>
          </cell>
          <cell r="E1108" t="str">
            <v>Sí.Sí.</v>
          </cell>
        </row>
        <row r="1109">
          <cell r="A1109" t="str">
            <v>21191027</v>
          </cell>
          <cell r="B1109" t="str">
            <v>UNA GOTA DE AYUDA</v>
          </cell>
          <cell r="D1109">
            <v>6</v>
          </cell>
          <cell r="E1109" t="str">
            <v>Sí.Sí.</v>
          </cell>
        </row>
        <row r="1110">
          <cell r="A1110" t="str">
            <v>21191028</v>
          </cell>
          <cell r="B1110" t="str">
            <v>BEBELECHE MUSEO INTERACTIVO</v>
          </cell>
          <cell r="D1110">
            <v>6</v>
          </cell>
          <cell r="E1110" t="str">
            <v>Sí.Sí.</v>
          </cell>
        </row>
        <row r="1111">
          <cell r="A1111" t="str">
            <v>21191029</v>
          </cell>
          <cell r="B1111" t="str">
            <v>TECNOLOGIA DE GESTION Y COMUNICACION SA DE CV</v>
          </cell>
          <cell r="D1111">
            <v>6</v>
          </cell>
          <cell r="E1111" t="str">
            <v>Sí.Sí.</v>
          </cell>
        </row>
        <row r="1112">
          <cell r="A1112" t="str">
            <v>21191030</v>
          </cell>
          <cell r="B1112" t="str">
            <v>PANTEON JARDIN DE DURANGI SA DE CV</v>
          </cell>
          <cell r="D1112">
            <v>6</v>
          </cell>
          <cell r="E1112" t="str">
            <v>Sí.Sí.</v>
          </cell>
        </row>
        <row r="1113">
          <cell r="A1113" t="str">
            <v>21191031</v>
          </cell>
          <cell r="B1113" t="str">
            <v>FINANCIERA CONSUBANCO</v>
          </cell>
          <cell r="D1113">
            <v>6</v>
          </cell>
          <cell r="E1113" t="str">
            <v>Sí.Sí.</v>
          </cell>
        </row>
        <row r="1114">
          <cell r="A1114" t="str">
            <v>21191032</v>
          </cell>
          <cell r="B1114" t="str">
            <v>GAS IMPERIAL SA</v>
          </cell>
          <cell r="D1114">
            <v>6</v>
          </cell>
          <cell r="E1114" t="str">
            <v>Sí.Sí.</v>
          </cell>
        </row>
        <row r="1115">
          <cell r="A1115" t="str">
            <v>21191033</v>
          </cell>
          <cell r="B1115" t="str">
            <v>PROGRAMA PROMESA</v>
          </cell>
          <cell r="D1115">
            <v>6</v>
          </cell>
          <cell r="E1115" t="str">
            <v>Sí.Sí.</v>
          </cell>
        </row>
        <row r="1116">
          <cell r="A1116" t="str">
            <v>21191034</v>
          </cell>
          <cell r="B1116" t="str">
            <v>TU NOMINA PLUS</v>
          </cell>
          <cell r="D1116">
            <v>6</v>
          </cell>
          <cell r="E1116" t="str">
            <v>Sí.Sí.</v>
          </cell>
        </row>
        <row r="1117">
          <cell r="A1117" t="str">
            <v>21191035</v>
          </cell>
          <cell r="B1117" t="str">
            <v>FONDO DE RETIRO</v>
          </cell>
          <cell r="D1117">
            <v>6</v>
          </cell>
          <cell r="E1117" t="str">
            <v>Sí.Sí.</v>
          </cell>
        </row>
        <row r="1118">
          <cell r="A1118" t="str">
            <v>21191036</v>
          </cell>
          <cell r="B1118" t="str">
            <v>ATENCION MEDICA</v>
          </cell>
          <cell r="D1118">
            <v>6</v>
          </cell>
          <cell r="E1118" t="str">
            <v>Sí.Sí.</v>
          </cell>
        </row>
        <row r="1119">
          <cell r="A1119" t="str">
            <v>21191037</v>
          </cell>
          <cell r="B1119" t="str">
            <v>SEGURO MEDICO</v>
          </cell>
          <cell r="D1119">
            <v>6</v>
          </cell>
          <cell r="E1119" t="str">
            <v>Sí.Sí.</v>
          </cell>
        </row>
        <row r="1120">
          <cell r="A1120" t="str">
            <v>21191038</v>
          </cell>
          <cell r="B1120" t="str">
            <v>PROGRAMAS FEDERALES</v>
          </cell>
          <cell r="D1120">
            <v>6</v>
          </cell>
          <cell r="E1120" t="str">
            <v>Sí.Sí.</v>
          </cell>
        </row>
        <row r="1121">
          <cell r="A1121" t="str">
            <v>21191039</v>
          </cell>
          <cell r="B1121" t="str">
            <v>PROYECTO COINCIDIR SA DE CV SFP</v>
          </cell>
          <cell r="D1121">
            <v>6</v>
          </cell>
          <cell r="E1121" t="str">
            <v>Sí.Sí.</v>
          </cell>
        </row>
        <row r="1122">
          <cell r="A1122" t="str">
            <v>21192000</v>
          </cell>
          <cell r="B1122" t="str">
            <v>MINISTRACIONES DE FONDOS POR COMPROBAR A CORTO PLAZO</v>
          </cell>
          <cell r="C1122" t="str">
            <v>Partida Generica</v>
          </cell>
          <cell r="D1122">
            <v>5</v>
          </cell>
          <cell r="E1122" t="str">
            <v>No.No.</v>
          </cell>
        </row>
        <row r="1123">
          <cell r="A1123" t="str">
            <v>21193000</v>
          </cell>
          <cell r="B1123" t="str">
            <v>ANTICIPOS DE PARTICIPACIONES FEDERALES POR PAGAR A CORTO PLAZO</v>
          </cell>
          <cell r="C1123" t="str">
            <v>Partida Generica</v>
          </cell>
          <cell r="D1123">
            <v>5</v>
          </cell>
          <cell r="E1123" t="str">
            <v>No.No.</v>
          </cell>
        </row>
        <row r="1124">
          <cell r="A1124" t="str">
            <v>21194000</v>
          </cell>
          <cell r="B1124" t="str">
            <v>ANTICIPOS DE PARTICIPACIONES ESTATALES POR PAGAR A CORTO PLAZO</v>
          </cell>
          <cell r="C1124" t="str">
            <v>Partida Generica</v>
          </cell>
          <cell r="D1124">
            <v>5</v>
          </cell>
          <cell r="E1124" t="str">
            <v>No.No.</v>
          </cell>
        </row>
        <row r="1125">
          <cell r="A1125" t="str">
            <v>21195000</v>
          </cell>
          <cell r="B1125" t="str">
            <v>PRESTAMOS RECIBIDOS A CORTO PLAZO</v>
          </cell>
          <cell r="C1125" t="str">
            <v>Partida Generica</v>
          </cell>
          <cell r="D1125">
            <v>5</v>
          </cell>
          <cell r="E1125" t="str">
            <v>No.No.</v>
          </cell>
        </row>
        <row r="1126">
          <cell r="A1126" t="str">
            <v>21195001</v>
          </cell>
          <cell r="B1126" t="str">
            <v>CREDITOS A CORTO PLAZO</v>
          </cell>
          <cell r="D1126">
            <v>6</v>
          </cell>
          <cell r="E1126" t="str">
            <v>Sí.Sí.</v>
          </cell>
        </row>
        <row r="1127">
          <cell r="A1127" t="str">
            <v>21196000</v>
          </cell>
          <cell r="B1127" t="str">
            <v>PARTICIPACIONES Y APORTACIONES DE CAPITAL POR PAGAR A CORTO PLAZO</v>
          </cell>
          <cell r="C1127" t="str">
            <v>Partida Generica</v>
          </cell>
          <cell r="D1127">
            <v>5</v>
          </cell>
          <cell r="E1127" t="str">
            <v>No.No.</v>
          </cell>
        </row>
        <row r="1128">
          <cell r="A1128" t="str">
            <v>21197000</v>
          </cell>
          <cell r="B1128" t="str">
            <v>INTERESES SOBRE ARRENDAMIENTO FINANCIERO POR PAGAR</v>
          </cell>
          <cell r="C1128" t="str">
            <v>Partida Generica</v>
          </cell>
          <cell r="D1128">
            <v>5</v>
          </cell>
          <cell r="E1128" t="str">
            <v>No.No.</v>
          </cell>
        </row>
        <row r="1129">
          <cell r="A1129" t="str">
            <v>21198000</v>
          </cell>
          <cell r="B1129" t="str">
            <v>OTRAS CUENTAS POR PAGAR A CORTO PLAZO</v>
          </cell>
          <cell r="C1129" t="str">
            <v>Partida Generica</v>
          </cell>
          <cell r="D1129">
            <v>5</v>
          </cell>
          <cell r="E1129" t="str">
            <v>No.No.</v>
          </cell>
        </row>
        <row r="1130">
          <cell r="A1130" t="str">
            <v>21200000</v>
          </cell>
          <cell r="B1130" t="str">
            <v>DOCUMENTOS POR PAGAR A CORTO PLAZO</v>
          </cell>
          <cell r="C1130" t="str">
            <v>RUBRO/CAPITULO</v>
          </cell>
          <cell r="D1130">
            <v>3</v>
          </cell>
          <cell r="E1130" t="str">
            <v>No.No.</v>
          </cell>
        </row>
        <row r="1131">
          <cell r="A1131" t="str">
            <v>21210000</v>
          </cell>
          <cell r="B1131" t="str">
            <v>DOCUMENTOS COMERCIALES POR PAGAR A CORTO PLAZO</v>
          </cell>
          <cell r="C1131" t="str">
            <v>cuenta/concepto</v>
          </cell>
          <cell r="D1131">
            <v>4</v>
          </cell>
          <cell r="E1131" t="str">
            <v>No.No.</v>
          </cell>
        </row>
        <row r="1132">
          <cell r="A1132" t="str">
            <v>21211000</v>
          </cell>
          <cell r="B1132" t="str">
            <v>DOCUMENTOS POR ADQUISICION DE BIENES Y CONTRATACION DE SERVICIOS POR PAGAR A CORTO PLAZO</v>
          </cell>
          <cell r="C1132" t="str">
            <v>Partida Generica</v>
          </cell>
          <cell r="D1132">
            <v>5</v>
          </cell>
          <cell r="E1132" t="str">
            <v>No.No.</v>
          </cell>
        </row>
        <row r="1133">
          <cell r="A1133" t="str">
            <v>21212000</v>
          </cell>
          <cell r="B1133" t="str">
            <v>DOCUMENTOS POR ADQUISICION DE BIENES INMUEBLES, MUEBLES E INTANGIBLES POR PAGAR A CORTO PLAZO</v>
          </cell>
          <cell r="C1133" t="str">
            <v>Partida Generica</v>
          </cell>
          <cell r="D1133">
            <v>5</v>
          </cell>
          <cell r="E1133" t="str">
            <v>No.No.</v>
          </cell>
        </row>
        <row r="1134">
          <cell r="A1134" t="str">
            <v>21213000</v>
          </cell>
          <cell r="B1134" t="str">
            <v>OTROS DOCUMENTOS COMERCIALES POR PAGAR A CORTO PLAZO</v>
          </cell>
          <cell r="C1134" t="str">
            <v>Partida Generica</v>
          </cell>
          <cell r="D1134">
            <v>5</v>
          </cell>
          <cell r="E1134" t="str">
            <v>No.No.</v>
          </cell>
        </row>
        <row r="1135">
          <cell r="A1135" t="str">
            <v>21220000</v>
          </cell>
          <cell r="B1135" t="str">
            <v>DOCUMENTOS CON CONTRATISTAS POR PAGAR A CORTO PLAZO</v>
          </cell>
          <cell r="C1135" t="str">
            <v>cuenta/concepto</v>
          </cell>
          <cell r="D1135">
            <v>4</v>
          </cell>
          <cell r="E1135" t="str">
            <v>No.No.</v>
          </cell>
        </row>
        <row r="1136">
          <cell r="A1136" t="str">
            <v>21221000</v>
          </cell>
          <cell r="B1136" t="str">
            <v>DOCUMENTOS CON CONTRATISTAS POR OBRAS EN BIENES DE DOMINIO PUBLICO POR PAGAR A CORTO PLAZO</v>
          </cell>
          <cell r="C1136" t="str">
            <v>Partida Generica</v>
          </cell>
          <cell r="D1136">
            <v>5</v>
          </cell>
          <cell r="E1136" t="str">
            <v>No.No.</v>
          </cell>
        </row>
        <row r="1137">
          <cell r="A1137" t="str">
            <v>21222000</v>
          </cell>
          <cell r="B1137" t="str">
            <v>DOCUMENTOS CON CONTRATISTAS POR OBRAS EN BIENES PROPIOS POR PAGAR A CORTO PLAZO</v>
          </cell>
          <cell r="C1137" t="str">
            <v>Partida Generica</v>
          </cell>
          <cell r="D1137">
            <v>5</v>
          </cell>
          <cell r="E1137" t="str">
            <v>No.No.</v>
          </cell>
        </row>
        <row r="1138">
          <cell r="A1138" t="str">
            <v>21290000</v>
          </cell>
          <cell r="B1138" t="str">
            <v>OTROS DOCUMENTOS POR PAGAR A CORTO PLAZO</v>
          </cell>
          <cell r="C1138" t="str">
            <v>cuenta/concepto</v>
          </cell>
          <cell r="D1138">
            <v>4</v>
          </cell>
          <cell r="E1138" t="str">
            <v>No.No.</v>
          </cell>
        </row>
        <row r="1139">
          <cell r="A1139" t="str">
            <v>21291000</v>
          </cell>
          <cell r="B1139" t="str">
            <v>CERTIFICADOS ESPECIALES DE TESORERIA POR PAGAR A CORTO PLAZO</v>
          </cell>
          <cell r="C1139" t="str">
            <v>Partida Generica</v>
          </cell>
          <cell r="D1139">
            <v>5</v>
          </cell>
          <cell r="E1139" t="str">
            <v>No.No.</v>
          </cell>
        </row>
        <row r="1140">
          <cell r="A1140" t="str">
            <v>21400000</v>
          </cell>
          <cell r="B1140" t="str">
            <v>TITULOS Y VALORES A CORTO PLAZO</v>
          </cell>
          <cell r="C1140" t="str">
            <v>RUBRO/CAPITULO</v>
          </cell>
          <cell r="D1140">
            <v>3</v>
          </cell>
          <cell r="E1140" t="str">
            <v>No.No.</v>
          </cell>
        </row>
        <row r="1141">
          <cell r="A1141" t="str">
            <v>21410000</v>
          </cell>
          <cell r="B1141" t="str">
            <v>TITULOS Y VALORES DE LA DEUDA PUBLICA INTERNA A CORTO PLAZO</v>
          </cell>
          <cell r="C1141" t="str">
            <v>cuenta/concepto</v>
          </cell>
          <cell r="D1141">
            <v>4</v>
          </cell>
          <cell r="E1141" t="str">
            <v>No.No.</v>
          </cell>
        </row>
        <row r="1142">
          <cell r="A1142" t="str">
            <v>21411000</v>
          </cell>
          <cell r="B1142" t="str">
            <v>TITULOS Y VALORES DE LA DEUDA PUBLICA INTERNA A CORTO PLAZO</v>
          </cell>
          <cell r="C1142" t="str">
            <v>Partida Generica</v>
          </cell>
          <cell r="D1142">
            <v>5</v>
          </cell>
          <cell r="E1142" t="str">
            <v>No.No.</v>
          </cell>
        </row>
        <row r="1143">
          <cell r="A1143" t="str">
            <v>21420000</v>
          </cell>
          <cell r="B1143" t="str">
            <v>TITULOS Y VALORES DE LA DEUDA PUBLICA EXTERNA A CORTO PLAZO</v>
          </cell>
          <cell r="C1143" t="str">
            <v>cuenta/concepto</v>
          </cell>
          <cell r="D1143">
            <v>4</v>
          </cell>
          <cell r="E1143" t="str">
            <v>No.No.</v>
          </cell>
        </row>
        <row r="1144">
          <cell r="A1144" t="str">
            <v>21421000</v>
          </cell>
          <cell r="B1144" t="str">
            <v>TITULOS Y VALORES DE LA DEUDA PUBLICA EXTERNA A CORTO PLAZO</v>
          </cell>
          <cell r="C1144" t="str">
            <v>Partida Generica</v>
          </cell>
          <cell r="D1144">
            <v>5</v>
          </cell>
          <cell r="E1144" t="str">
            <v>No.No.</v>
          </cell>
        </row>
        <row r="1145">
          <cell r="A1145" t="str">
            <v>21500000</v>
          </cell>
          <cell r="B1145" t="str">
            <v>PASIVOS DIFERIDOS A CORTO PLAZO</v>
          </cell>
          <cell r="C1145" t="str">
            <v>RUBRO/CAPITULO</v>
          </cell>
          <cell r="D1145">
            <v>3</v>
          </cell>
          <cell r="E1145" t="str">
            <v>No.No.</v>
          </cell>
        </row>
        <row r="1146">
          <cell r="A1146" t="str">
            <v>21510000</v>
          </cell>
          <cell r="B1146" t="str">
            <v>INGRESOS COBRADOS POR ADELANTADO A CORTO PLAZO</v>
          </cell>
          <cell r="C1146" t="str">
            <v>cuenta/concepto</v>
          </cell>
          <cell r="D1146">
            <v>4</v>
          </cell>
          <cell r="E1146" t="str">
            <v>No.No.</v>
          </cell>
        </row>
        <row r="1147">
          <cell r="A1147" t="str">
            <v>21511000</v>
          </cell>
          <cell r="B1147" t="str">
            <v>INGRESOS COBRADOS POR ADELANTADO A CORTO PLAZO</v>
          </cell>
          <cell r="C1147" t="str">
            <v>Partida Generica</v>
          </cell>
          <cell r="D1147">
            <v>5</v>
          </cell>
          <cell r="E1147" t="str">
            <v>No.No.</v>
          </cell>
        </row>
        <row r="1148">
          <cell r="A1148" t="str">
            <v>21520000</v>
          </cell>
          <cell r="B1148" t="str">
            <v>INTERESES COBRADOS POR ADELANTADO A CORTO PLAZO</v>
          </cell>
          <cell r="C1148" t="str">
            <v>cuenta/concepto</v>
          </cell>
          <cell r="D1148">
            <v>4</v>
          </cell>
          <cell r="E1148" t="str">
            <v>No.No.</v>
          </cell>
        </row>
        <row r="1149">
          <cell r="A1149" t="str">
            <v>21521000</v>
          </cell>
          <cell r="B1149" t="str">
            <v>INTERESES COBRADOS POR ADELANTADO A CORTO PLAZO</v>
          </cell>
          <cell r="C1149" t="str">
            <v>Partida Generica</v>
          </cell>
          <cell r="D1149">
            <v>5</v>
          </cell>
          <cell r="E1149" t="str">
            <v>No.No.</v>
          </cell>
        </row>
        <row r="1150">
          <cell r="A1150" t="str">
            <v>21590000</v>
          </cell>
          <cell r="B1150" t="str">
            <v>OTROS PASIVOS DIFERIDOS A CORTO PLAZO</v>
          </cell>
          <cell r="C1150" t="str">
            <v>cuenta/concepto</v>
          </cell>
          <cell r="D1150">
            <v>4</v>
          </cell>
          <cell r="E1150" t="str">
            <v>No.No.</v>
          </cell>
        </row>
        <row r="1151">
          <cell r="A1151" t="str">
            <v>21591000</v>
          </cell>
          <cell r="B1151" t="str">
            <v>OTROS PASIVOS DIFERIDOS A CORTO PLAZO</v>
          </cell>
          <cell r="C1151" t="str">
            <v>Partida Generica</v>
          </cell>
          <cell r="D1151">
            <v>5</v>
          </cell>
          <cell r="E1151" t="str">
            <v>No.No.</v>
          </cell>
        </row>
        <row r="1152">
          <cell r="A1152" t="str">
            <v>21600000</v>
          </cell>
          <cell r="B1152" t="str">
            <v>FONDOS Y BIENES DE TERCEROS EN ADMINISTRACION Y/O EN GARANTIA A CORTO PLAZO</v>
          </cell>
          <cell r="C1152" t="str">
            <v>RUBRO/CAPITULO</v>
          </cell>
          <cell r="D1152">
            <v>3</v>
          </cell>
          <cell r="E1152" t="str">
            <v>No.No.</v>
          </cell>
        </row>
        <row r="1153">
          <cell r="A1153" t="str">
            <v>21610000</v>
          </cell>
          <cell r="B1153" t="str">
            <v>FONDOS EN GARANTIA A CORTO PLAZO</v>
          </cell>
          <cell r="C1153" t="str">
            <v>cuenta/concepto</v>
          </cell>
          <cell r="D1153">
            <v>4</v>
          </cell>
          <cell r="E1153" t="str">
            <v>No.No.</v>
          </cell>
        </row>
        <row r="1154">
          <cell r="A1154" t="str">
            <v>21611000</v>
          </cell>
          <cell r="B1154" t="str">
            <v>FONDOS EN GARANTIA A CORTO PLAZO</v>
          </cell>
          <cell r="C1154" t="str">
            <v>Partida Generica</v>
          </cell>
          <cell r="D1154">
            <v>5</v>
          </cell>
          <cell r="E1154" t="str">
            <v>No.No.</v>
          </cell>
        </row>
        <row r="1155">
          <cell r="A1155" t="str">
            <v>21620000</v>
          </cell>
          <cell r="B1155" t="str">
            <v>FONDOS EN ADMINISTRACION A CORTO PLAZO</v>
          </cell>
          <cell r="C1155" t="str">
            <v>cuenta/concepto</v>
          </cell>
          <cell r="D1155">
            <v>4</v>
          </cell>
          <cell r="E1155" t="str">
            <v>No.No.</v>
          </cell>
        </row>
        <row r="1156">
          <cell r="A1156" t="str">
            <v>21621000</v>
          </cell>
          <cell r="B1156" t="str">
            <v>FONDOS EN ADMINISTRACION A CORTO PLAZO</v>
          </cell>
          <cell r="C1156" t="str">
            <v>Partida Generica</v>
          </cell>
          <cell r="D1156">
            <v>5</v>
          </cell>
          <cell r="E1156" t="str">
            <v>No.No.</v>
          </cell>
        </row>
        <row r="1157">
          <cell r="A1157" t="str">
            <v>21630000</v>
          </cell>
          <cell r="B1157" t="str">
            <v>FONDOS CONTINGENTES A CORTO PLAZO</v>
          </cell>
          <cell r="C1157" t="str">
            <v>cuenta/concepto</v>
          </cell>
          <cell r="D1157">
            <v>4</v>
          </cell>
          <cell r="E1157" t="str">
            <v>No.No.</v>
          </cell>
        </row>
        <row r="1158">
          <cell r="A1158" t="str">
            <v>21631000</v>
          </cell>
          <cell r="B1158" t="str">
            <v>FONDOS CONTINGENTES A CORTO PLAZO</v>
          </cell>
          <cell r="C1158" t="str">
            <v>Partida Generica</v>
          </cell>
          <cell r="D1158">
            <v>5</v>
          </cell>
          <cell r="E1158" t="str">
            <v>No.No.</v>
          </cell>
        </row>
        <row r="1159">
          <cell r="A1159" t="str">
            <v>21640000</v>
          </cell>
          <cell r="B1159" t="str">
            <v>FONDOS DE FIDEICOMISOS, MANDATOS Y ANALOGOS A CORTO PLAZO</v>
          </cell>
          <cell r="C1159" t="str">
            <v>cuenta/concepto</v>
          </cell>
          <cell r="D1159">
            <v>4</v>
          </cell>
          <cell r="E1159" t="str">
            <v>No.No.</v>
          </cell>
        </row>
        <row r="1160">
          <cell r="A1160" t="str">
            <v>21641000</v>
          </cell>
          <cell r="B1160" t="str">
            <v>FONDOS DE FIDEICOMISOS, MANDATOS Y ANALOGOS A CORTO PLAZO</v>
          </cell>
          <cell r="C1160" t="str">
            <v>Partida Generica</v>
          </cell>
          <cell r="D1160">
            <v>5</v>
          </cell>
          <cell r="E1160" t="str">
            <v>No.No.</v>
          </cell>
        </row>
        <row r="1161">
          <cell r="A1161" t="str">
            <v>21650000</v>
          </cell>
          <cell r="B1161" t="str">
            <v>OTROS FONDOS DE TERCEROS A CORTO PLAZO</v>
          </cell>
          <cell r="C1161" t="str">
            <v>cuenta/concepto</v>
          </cell>
          <cell r="D1161">
            <v>4</v>
          </cell>
          <cell r="E1161" t="str">
            <v>No.No.</v>
          </cell>
        </row>
        <row r="1162">
          <cell r="A1162" t="str">
            <v>21651000</v>
          </cell>
          <cell r="B1162" t="str">
            <v>DEPOSITOS SIMPLES</v>
          </cell>
          <cell r="C1162" t="str">
            <v>Partida Generica</v>
          </cell>
          <cell r="D1162">
            <v>5</v>
          </cell>
          <cell r="E1162" t="str">
            <v>No.No.</v>
          </cell>
        </row>
        <row r="1163">
          <cell r="A1163" t="str">
            <v>21660000</v>
          </cell>
          <cell r="B1163" t="str">
            <v>BIENES EN GARANTIA A CORTO PLAZO</v>
          </cell>
          <cell r="C1163" t="str">
            <v>cuenta/concepto</v>
          </cell>
          <cell r="D1163">
            <v>4</v>
          </cell>
          <cell r="E1163" t="str">
            <v>No.No.</v>
          </cell>
        </row>
        <row r="1164">
          <cell r="A1164" t="str">
            <v>21661000</v>
          </cell>
          <cell r="B1164" t="str">
            <v>VALORES EN GARANTIA A CORTO PLAZO</v>
          </cell>
          <cell r="C1164" t="str">
            <v>Partida Generica</v>
          </cell>
          <cell r="D1164">
            <v>5</v>
          </cell>
          <cell r="E1164" t="str">
            <v>No.No.</v>
          </cell>
        </row>
        <row r="1165">
          <cell r="A1165" t="str">
            <v>21662000</v>
          </cell>
          <cell r="B1165" t="str">
            <v>BIENES EN GARANTIA A CORTO PLAZO</v>
          </cell>
          <cell r="C1165" t="str">
            <v>Partida Generica</v>
          </cell>
          <cell r="D1165">
            <v>5</v>
          </cell>
          <cell r="E1165" t="str">
            <v>No.No.</v>
          </cell>
        </row>
        <row r="1166">
          <cell r="A1166" t="str">
            <v>21700000</v>
          </cell>
          <cell r="B1166" t="str">
            <v>PROVISIONES A CORTO PLAZO</v>
          </cell>
          <cell r="C1166" t="str">
            <v>RUBRO/CAPITULO</v>
          </cell>
          <cell r="D1166">
            <v>3</v>
          </cell>
          <cell r="E1166" t="str">
            <v>No.No.</v>
          </cell>
        </row>
        <row r="1167">
          <cell r="A1167" t="str">
            <v>21710000</v>
          </cell>
          <cell r="B1167" t="str">
            <v>PROVISION PARA DEMANDAS Y LITIGIOS A CORTO PLAZO</v>
          </cell>
          <cell r="C1167" t="str">
            <v>cuenta/concepto</v>
          </cell>
          <cell r="D1167">
            <v>4</v>
          </cell>
          <cell r="E1167" t="str">
            <v>No.No.</v>
          </cell>
        </row>
        <row r="1168">
          <cell r="A1168" t="str">
            <v>21711000</v>
          </cell>
          <cell r="B1168" t="str">
            <v>PROVISION PARA DEMANDAS Y LITIGIOS A CORTO PLAZO</v>
          </cell>
          <cell r="C1168" t="str">
            <v>Partida Generica</v>
          </cell>
          <cell r="D1168">
            <v>5</v>
          </cell>
          <cell r="E1168" t="str">
            <v>No.No.</v>
          </cell>
        </row>
        <row r="1169">
          <cell r="A1169" t="str">
            <v>21720000</v>
          </cell>
          <cell r="B1169" t="str">
            <v>PROVISION PARA CONTINGENCIAS A CORTO PLAZO</v>
          </cell>
          <cell r="C1169" t="str">
            <v>cuenta/concepto</v>
          </cell>
          <cell r="D1169">
            <v>4</v>
          </cell>
          <cell r="E1169" t="str">
            <v>No.No.</v>
          </cell>
        </row>
        <row r="1170">
          <cell r="A1170" t="str">
            <v>21721000</v>
          </cell>
          <cell r="B1170" t="str">
            <v>PROVISION PARA CONTINGENCIAS A CORTO PLAZO</v>
          </cell>
          <cell r="C1170" t="str">
            <v>Partida Generica</v>
          </cell>
          <cell r="D1170">
            <v>5</v>
          </cell>
          <cell r="E1170" t="str">
            <v>No.No.</v>
          </cell>
        </row>
        <row r="1171">
          <cell r="A1171" t="str">
            <v>21790000</v>
          </cell>
          <cell r="B1171" t="str">
            <v>OTRAS PROVISIONES A CORTO PLAZO</v>
          </cell>
          <cell r="C1171" t="str">
            <v>cuenta/concepto</v>
          </cell>
          <cell r="D1171">
            <v>4</v>
          </cell>
          <cell r="E1171" t="str">
            <v>No.No.</v>
          </cell>
        </row>
        <row r="1172">
          <cell r="A1172" t="str">
            <v>21791000</v>
          </cell>
          <cell r="B1172" t="str">
            <v>OTRAS PROVISIONES A CORTO PLAZO</v>
          </cell>
          <cell r="C1172" t="str">
            <v>Partida Generica</v>
          </cell>
          <cell r="D1172">
            <v>5</v>
          </cell>
          <cell r="E1172" t="str">
            <v>No.No.</v>
          </cell>
        </row>
        <row r="1173">
          <cell r="A1173" t="str">
            <v>21800000</v>
          </cell>
          <cell r="B1173" t="str">
            <v>OTROS PASIVOS A CORTO PLAZO</v>
          </cell>
          <cell r="C1173" t="str">
            <v>RUBRO/CAPITULO</v>
          </cell>
          <cell r="D1173">
            <v>3</v>
          </cell>
          <cell r="E1173" t="str">
            <v>No.No.</v>
          </cell>
        </row>
        <row r="1174">
          <cell r="A1174" t="str">
            <v>21810000</v>
          </cell>
          <cell r="B1174" t="str">
            <v>INGRESOS POR CLASIFICAR</v>
          </cell>
          <cell r="C1174" t="str">
            <v>cuenta/concepto</v>
          </cell>
          <cell r="D1174">
            <v>4</v>
          </cell>
          <cell r="E1174" t="str">
            <v>No.No.</v>
          </cell>
        </row>
        <row r="1175">
          <cell r="A1175" t="str">
            <v>21811000</v>
          </cell>
          <cell r="B1175" t="str">
            <v>PREDIAL</v>
          </cell>
          <cell r="C1175" t="str">
            <v>Partida Generica</v>
          </cell>
          <cell r="D1175">
            <v>5</v>
          </cell>
          <cell r="E1175" t="str">
            <v>No.No.</v>
          </cell>
        </row>
        <row r="1176">
          <cell r="A1176" t="str">
            <v>21811001</v>
          </cell>
          <cell r="B1176" t="str">
            <v>IMPUESTO DEL EJERCICIO</v>
          </cell>
        </row>
        <row r="1177">
          <cell r="A1177" t="str">
            <v>21811002</v>
          </cell>
          <cell r="B1177" t="str">
            <v>IMPUESTO DE EJERCICIOS ANTERIORES</v>
          </cell>
        </row>
        <row r="1178">
          <cell r="A1178" t="str">
            <v>21812000</v>
          </cell>
          <cell r="B1178" t="str">
            <v>PADRONES GENERICOS</v>
          </cell>
          <cell r="C1178" t="str">
            <v>Partida Generica</v>
          </cell>
          <cell r="D1178">
            <v>5</v>
          </cell>
          <cell r="E1178" t="str">
            <v>No.No.</v>
          </cell>
        </row>
        <row r="1179">
          <cell r="A1179" t="str">
            <v>21812001</v>
          </cell>
          <cell r="B1179" t="str">
            <v>REFRENDO DE PATENTES</v>
          </cell>
        </row>
        <row r="1180">
          <cell r="A1180" t="str">
            <v>21812002</v>
          </cell>
          <cell r="B1180" t="str">
            <v>LICENCIAS DE FUNCIONAMIENTO</v>
          </cell>
        </row>
        <row r="1181">
          <cell r="A1181" t="str">
            <v>21812003</v>
          </cell>
          <cell r="B1181" t="str">
            <v>AMBULANTES</v>
          </cell>
        </row>
        <row r="1182">
          <cell r="A1182" t="str">
            <v>21812004</v>
          </cell>
          <cell r="B1182" t="str">
            <v>PADRONES GENERICOS</v>
          </cell>
        </row>
        <row r="1183">
          <cell r="A1183" t="str">
            <v>21812005</v>
          </cell>
          <cell r="B1183" t="str">
            <v>PREDIAL</v>
          </cell>
        </row>
        <row r="1184">
          <cell r="A1184" t="str">
            <v>21820000</v>
          </cell>
          <cell r="B1184" t="str">
            <v>RECAUDACION POR PARTICIPAR</v>
          </cell>
          <cell r="C1184" t="str">
            <v>cuenta/concepto</v>
          </cell>
          <cell r="D1184">
            <v>4</v>
          </cell>
          <cell r="E1184" t="str">
            <v>No.No.</v>
          </cell>
        </row>
        <row r="1185">
          <cell r="A1185" t="str">
            <v>21821000</v>
          </cell>
          <cell r="B1185" t="str">
            <v>RECAUDACION POR PARTICIPAR</v>
          </cell>
          <cell r="C1185" t="str">
            <v>Partida Generica</v>
          </cell>
          <cell r="D1185">
            <v>5</v>
          </cell>
          <cell r="E1185" t="str">
            <v>No.No.</v>
          </cell>
        </row>
        <row r="1186">
          <cell r="A1186" t="str">
            <v>21830000</v>
          </cell>
          <cell r="B1186" t="str">
            <v>OTROS PASIVOS CIRCULANTES</v>
          </cell>
          <cell r="C1186" t="str">
            <v>cuenta/concepto</v>
          </cell>
          <cell r="D1186">
            <v>4</v>
          </cell>
          <cell r="E1186" t="str">
            <v>No.No.</v>
          </cell>
        </row>
        <row r="1187">
          <cell r="A1187" t="str">
            <v>21831000</v>
          </cell>
          <cell r="B1187" t="str">
            <v>OTROS PASIVOS CIRCULANTES</v>
          </cell>
          <cell r="C1187" t="str">
            <v>Partida Generica</v>
          </cell>
          <cell r="D1187">
            <v>5</v>
          </cell>
          <cell r="E1187" t="str">
            <v>No.No.</v>
          </cell>
        </row>
        <row r="1188">
          <cell r="A1188" t="str">
            <v>21900000</v>
          </cell>
          <cell r="B1188" t="str">
            <v>PORCION A CORTO PLAZO DE LA DEUDA PUBLICA A LARGO PLAZO</v>
          </cell>
          <cell r="C1188" t="str">
            <v>RUBRO/CAPITULO</v>
          </cell>
          <cell r="D1188">
            <v>3</v>
          </cell>
          <cell r="E1188" t="str">
            <v>No.No.</v>
          </cell>
        </row>
        <row r="1189">
          <cell r="A1189" t="str">
            <v>21910000</v>
          </cell>
          <cell r="B1189" t="str">
            <v>PORCION A CORTO PLAZO DE LA DEUDA PUBLICA INTERNA</v>
          </cell>
          <cell r="C1189" t="str">
            <v>cuenta/concepto</v>
          </cell>
          <cell r="D1189">
            <v>4</v>
          </cell>
          <cell r="E1189" t="str">
            <v>No.No.</v>
          </cell>
        </row>
        <row r="1190">
          <cell r="A1190" t="str">
            <v>21911000</v>
          </cell>
          <cell r="B1190" t="str">
            <v>PORCION A CORTO PLAZO DE LOS PRESTAMOS DE LA DEUDA PUBLICA INTERNA</v>
          </cell>
          <cell r="C1190" t="str">
            <v>Partida Generica</v>
          </cell>
          <cell r="D1190">
            <v>5</v>
          </cell>
          <cell r="E1190" t="str">
            <v>No.No.</v>
          </cell>
        </row>
        <row r="1191">
          <cell r="A1191" t="str">
            <v>21911023</v>
          </cell>
          <cell r="B1191" t="str">
            <v>CREDITO 8708</v>
          </cell>
        </row>
        <row r="1192">
          <cell r="A1192" t="str">
            <v>21911024</v>
          </cell>
          <cell r="B1192" t="str">
            <v>CREDITO 9520</v>
          </cell>
        </row>
        <row r="1193">
          <cell r="A1193" t="str">
            <v>21911025</v>
          </cell>
          <cell r="B1193" t="str">
            <v>CREDITO 7725</v>
          </cell>
        </row>
        <row r="1194">
          <cell r="A1194" t="str">
            <v>21911026</v>
          </cell>
          <cell r="B1194" t="str">
            <v>CREDITO 7726</v>
          </cell>
        </row>
        <row r="1195">
          <cell r="A1195" t="str">
            <v>21911027</v>
          </cell>
          <cell r="B1195" t="str">
            <v>CREDITO 8742</v>
          </cell>
        </row>
        <row r="1196">
          <cell r="A1196" t="str">
            <v>21911028</v>
          </cell>
          <cell r="B1196" t="str">
            <v>CREDITO 8752</v>
          </cell>
        </row>
        <row r="1197">
          <cell r="A1197" t="str">
            <v>21911029</v>
          </cell>
          <cell r="B1197" t="str">
            <v>CREDITO 8934 ( 2010 )</v>
          </cell>
        </row>
        <row r="1198">
          <cell r="A1198" t="str">
            <v>21911030</v>
          </cell>
          <cell r="B1198" t="str">
            <v>CREDITO 9676</v>
          </cell>
        </row>
        <row r="1199">
          <cell r="A1199" t="str">
            <v>21911031</v>
          </cell>
          <cell r="B1199" t="str">
            <v>CREDITO 2012</v>
          </cell>
        </row>
        <row r="1200">
          <cell r="A1200" t="str">
            <v>21911032</v>
          </cell>
          <cell r="B1200" t="str">
            <v>CREDITO ALUMBRADO 2012 10558</v>
          </cell>
        </row>
        <row r="1201">
          <cell r="A1201" t="str">
            <v>21911033</v>
          </cell>
          <cell r="B1201" t="str">
            <v>CREDITO ALUMBRADO 2012 10618</v>
          </cell>
        </row>
        <row r="1202">
          <cell r="A1202" t="str">
            <v>21911034</v>
          </cell>
          <cell r="B1202" t="str">
            <v>CREDITO ALUMBRADO 2012 10630</v>
          </cell>
        </row>
        <row r="1203">
          <cell r="A1203" t="str">
            <v>21911035</v>
          </cell>
          <cell r="B1203" t="str">
            <v>CREDITO ALUMBRADO 2012 10666</v>
          </cell>
        </row>
        <row r="1204">
          <cell r="A1204" t="str">
            <v>21911036</v>
          </cell>
          <cell r="B1204" t="str">
            <v>CREDITO 2013</v>
          </cell>
        </row>
        <row r="1205">
          <cell r="A1205" t="str">
            <v>21911037</v>
          </cell>
          <cell r="B1205" t="str">
            <v>CREDITO 11870 (2014)</v>
          </cell>
        </row>
        <row r="1206">
          <cell r="A1206" t="str">
            <v>21911038</v>
          </cell>
          <cell r="B1206" t="str">
            <v>CREDITO BANORTE 9030 (2014)</v>
          </cell>
        </row>
        <row r="1207">
          <cell r="A1207" t="str">
            <v>21911523</v>
          </cell>
          <cell r="B1207" t="str">
            <v>CREDITO 8708</v>
          </cell>
          <cell r="D1207">
            <v>6</v>
          </cell>
          <cell r="E1207" t="str">
            <v>Sí.Sí.</v>
          </cell>
        </row>
        <row r="1208">
          <cell r="A1208" t="str">
            <v>21911524</v>
          </cell>
          <cell r="B1208" t="str">
            <v>CREDITO 9520</v>
          </cell>
          <cell r="D1208">
            <v>6</v>
          </cell>
          <cell r="E1208" t="str">
            <v>Sí.Sí.</v>
          </cell>
        </row>
        <row r="1209">
          <cell r="A1209" t="str">
            <v>21911525</v>
          </cell>
          <cell r="B1209" t="str">
            <v>CREDITO 7725</v>
          </cell>
          <cell r="D1209">
            <v>6</v>
          </cell>
          <cell r="E1209" t="str">
            <v>Sí.Sí.</v>
          </cell>
        </row>
        <row r="1210">
          <cell r="A1210" t="str">
            <v>21911526</v>
          </cell>
          <cell r="B1210" t="str">
            <v>CREDITO 7726</v>
          </cell>
          <cell r="D1210">
            <v>6</v>
          </cell>
          <cell r="E1210" t="str">
            <v>Sí.Sí.</v>
          </cell>
        </row>
        <row r="1211">
          <cell r="A1211" t="str">
            <v>21911527</v>
          </cell>
          <cell r="B1211" t="str">
            <v>CREDITO 8742</v>
          </cell>
          <cell r="D1211">
            <v>6</v>
          </cell>
          <cell r="E1211" t="str">
            <v>Sí.Sí.</v>
          </cell>
        </row>
        <row r="1212">
          <cell r="A1212" t="str">
            <v>21911528</v>
          </cell>
          <cell r="B1212" t="str">
            <v>CREDITO 8752</v>
          </cell>
          <cell r="D1212">
            <v>6</v>
          </cell>
          <cell r="E1212" t="str">
            <v>Sí.Sí.</v>
          </cell>
        </row>
        <row r="1213">
          <cell r="A1213" t="str">
            <v>21911529</v>
          </cell>
          <cell r="B1213" t="str">
            <v>CREDITO 8934 ( 2010 )</v>
          </cell>
          <cell r="D1213">
            <v>6</v>
          </cell>
          <cell r="E1213" t="str">
            <v>Sí.Sí.</v>
          </cell>
        </row>
        <row r="1214">
          <cell r="A1214" t="str">
            <v>21911530</v>
          </cell>
          <cell r="B1214" t="str">
            <v>CREDITO 9676</v>
          </cell>
          <cell r="D1214">
            <v>6</v>
          </cell>
          <cell r="E1214" t="str">
            <v>Sí.Sí.</v>
          </cell>
        </row>
        <row r="1215">
          <cell r="A1215" t="str">
            <v>21911531</v>
          </cell>
          <cell r="B1215" t="str">
            <v>CREDITO 2012</v>
          </cell>
          <cell r="D1215">
            <v>6</v>
          </cell>
          <cell r="E1215" t="str">
            <v>Sí.Sí.</v>
          </cell>
        </row>
        <row r="1216">
          <cell r="A1216" t="str">
            <v>21911532</v>
          </cell>
          <cell r="B1216" t="str">
            <v>CREDITO ALUMBRADO 2012 10558</v>
          </cell>
          <cell r="D1216">
            <v>6</v>
          </cell>
          <cell r="E1216" t="str">
            <v>Sí.Sí.</v>
          </cell>
        </row>
        <row r="1217">
          <cell r="A1217" t="str">
            <v>21911533</v>
          </cell>
          <cell r="B1217" t="str">
            <v>CREDITO ALUMBRADO 2012 10618</v>
          </cell>
          <cell r="D1217">
            <v>6</v>
          </cell>
          <cell r="E1217" t="str">
            <v>Sí.Sí.</v>
          </cell>
        </row>
        <row r="1218">
          <cell r="A1218" t="str">
            <v>21911534</v>
          </cell>
          <cell r="B1218" t="str">
            <v>CREDITO ALUMBRADO 2012 10630</v>
          </cell>
          <cell r="D1218">
            <v>6</v>
          </cell>
          <cell r="E1218" t="str">
            <v>Sí.Sí.</v>
          </cell>
        </row>
        <row r="1219">
          <cell r="A1219" t="str">
            <v>21911535</v>
          </cell>
          <cell r="B1219" t="str">
            <v>CREDITO ALUMBRADO 2012 10666</v>
          </cell>
          <cell r="D1219">
            <v>6</v>
          </cell>
          <cell r="E1219" t="str">
            <v>Sí.Sí.</v>
          </cell>
        </row>
        <row r="1220">
          <cell r="A1220" t="str">
            <v>21911536</v>
          </cell>
          <cell r="B1220" t="str">
            <v>CREDITO 2013</v>
          </cell>
          <cell r="D1220">
            <v>6</v>
          </cell>
          <cell r="E1220" t="str">
            <v>Sí.Sí.</v>
          </cell>
        </row>
        <row r="1221">
          <cell r="A1221" t="str">
            <v>21911537</v>
          </cell>
          <cell r="B1221" t="str">
            <v>CREDITO 11870 (2014)</v>
          </cell>
          <cell r="D1221">
            <v>6</v>
          </cell>
          <cell r="E1221" t="str">
            <v>Sí.Sí.</v>
          </cell>
        </row>
        <row r="1222">
          <cell r="A1222" t="str">
            <v>21911538</v>
          </cell>
          <cell r="B1222" t="str">
            <v>CREDITO BANORTE 9030 (2014)</v>
          </cell>
          <cell r="D1222">
            <v>6</v>
          </cell>
          <cell r="E1222" t="str">
            <v>Sí.Sí.</v>
          </cell>
        </row>
        <row r="1223">
          <cell r="A1223" t="str">
            <v>21912000</v>
          </cell>
          <cell r="B1223" t="str">
            <v>PORCION A CORTO PLAZO DE TITULOS Y VALORES DE DEUDA PUBLICA INTERNA</v>
          </cell>
          <cell r="C1223" t="str">
            <v>Partida Generica</v>
          </cell>
          <cell r="D1223">
            <v>5</v>
          </cell>
          <cell r="E1223" t="str">
            <v>No.No.</v>
          </cell>
        </row>
        <row r="1224">
          <cell r="A1224" t="str">
            <v>21913000</v>
          </cell>
          <cell r="B1224" t="str">
            <v>PORCION A CORTO PLAZO DE ARRENDAMIENTO FINANCIERO NACIONAL</v>
          </cell>
          <cell r="C1224" t="str">
            <v>Partida Generica</v>
          </cell>
          <cell r="D1224">
            <v>5</v>
          </cell>
          <cell r="E1224" t="str">
            <v>No.No.</v>
          </cell>
        </row>
        <row r="1225">
          <cell r="A1225" t="str">
            <v>21913023</v>
          </cell>
          <cell r="B1225" t="str">
            <v>CREDITO 8708</v>
          </cell>
        </row>
        <row r="1226">
          <cell r="A1226" t="str">
            <v>21913024</v>
          </cell>
          <cell r="B1226" t="str">
            <v>CREDITO 7311</v>
          </cell>
        </row>
        <row r="1227">
          <cell r="A1227" t="str">
            <v>21913025</v>
          </cell>
          <cell r="B1227" t="str">
            <v>CREDITO 7725</v>
          </cell>
        </row>
        <row r="1228">
          <cell r="A1228" t="str">
            <v>21913026</v>
          </cell>
          <cell r="B1228" t="str">
            <v>CREDITO 7726</v>
          </cell>
        </row>
        <row r="1229">
          <cell r="A1229" t="str">
            <v>21913027</v>
          </cell>
          <cell r="B1229" t="str">
            <v>CREDITO 8742</v>
          </cell>
        </row>
        <row r="1230">
          <cell r="A1230" t="str">
            <v>21913028</v>
          </cell>
          <cell r="B1230" t="str">
            <v>CREDITO 8752</v>
          </cell>
        </row>
        <row r="1231">
          <cell r="A1231" t="str">
            <v>21913029</v>
          </cell>
          <cell r="B1231" t="str">
            <v>CREDITO 2010</v>
          </cell>
        </row>
        <row r="1232">
          <cell r="A1232" t="str">
            <v>21913030</v>
          </cell>
          <cell r="B1232" t="str">
            <v>CREDITO 9676</v>
          </cell>
        </row>
        <row r="1233">
          <cell r="A1233" t="str">
            <v>21918000</v>
          </cell>
          <cell r="B1233" t="str">
            <v>PORCION A CORTO PLAZO DE ARRENDAMIENTO FINANCIERO INTERNACIONALES</v>
          </cell>
          <cell r="C1233" t="str">
            <v>Partida Generica</v>
          </cell>
          <cell r="D1233">
            <v>5</v>
          </cell>
          <cell r="E1233" t="str">
            <v>No.No.</v>
          </cell>
        </row>
        <row r="1234">
          <cell r="A1234" t="str">
            <v>22000000</v>
          </cell>
          <cell r="B1234" t="str">
            <v>PASIVO NO CIRCULANTE</v>
          </cell>
          <cell r="C1234" t="str">
            <v>GRUPO</v>
          </cell>
          <cell r="D1234">
            <v>2</v>
          </cell>
          <cell r="E1234" t="str">
            <v>No.No.</v>
          </cell>
        </row>
        <row r="1235">
          <cell r="A1235" t="str">
            <v>22100000</v>
          </cell>
          <cell r="B1235" t="str">
            <v>CUENTAS POR PAGAR A LARGO PLAZO</v>
          </cell>
          <cell r="C1235" t="str">
            <v>RUBRO/CAPITULO</v>
          </cell>
          <cell r="D1235">
            <v>3</v>
          </cell>
          <cell r="E1235" t="str">
            <v>No.No.</v>
          </cell>
        </row>
        <row r="1236">
          <cell r="A1236" t="str">
            <v>22110000</v>
          </cell>
          <cell r="B1236" t="str">
            <v>PROVEEDORES POR PAGAR A LARGO PLAZO</v>
          </cell>
          <cell r="C1236" t="str">
            <v>cuenta/concepto</v>
          </cell>
          <cell r="D1236">
            <v>4</v>
          </cell>
          <cell r="E1236" t="str">
            <v>No.No.</v>
          </cell>
        </row>
        <row r="1237">
          <cell r="A1237" t="str">
            <v>22111000</v>
          </cell>
          <cell r="B1237" t="str">
            <v>DEUDAS POR ADQUISICION DE BIENES Y CONTRATACION DE SERVICIOS POR PAGAR A LARGO PLAZO</v>
          </cell>
          <cell r="C1237" t="str">
            <v>Partida Generica</v>
          </cell>
          <cell r="D1237">
            <v>5</v>
          </cell>
          <cell r="E1237" t="str">
            <v>No.No.</v>
          </cell>
        </row>
        <row r="1238">
          <cell r="A1238" t="str">
            <v>22112000</v>
          </cell>
          <cell r="B1238" t="str">
            <v>DEUDAS POR ADQUISICION DE BIENES INMUEBLES, MUEBLES E INTANGIBLES POR PAGAR A LARGO PLAZO</v>
          </cell>
          <cell r="C1238" t="str">
            <v>Partida Generica</v>
          </cell>
          <cell r="D1238">
            <v>5</v>
          </cell>
          <cell r="E1238" t="str">
            <v>No.No.</v>
          </cell>
        </row>
        <row r="1239">
          <cell r="A1239" t="str">
            <v>22113000</v>
          </cell>
          <cell r="B1239" t="str">
            <v>OTRAS DEUDAS COMERCIALES POR PAGAR A LARGO PLAZO</v>
          </cell>
          <cell r="C1239" t="str">
            <v>Partida Generica</v>
          </cell>
          <cell r="D1239">
            <v>5</v>
          </cell>
          <cell r="E1239" t="str">
            <v>No.No.</v>
          </cell>
        </row>
        <row r="1240">
          <cell r="A1240" t="str">
            <v>22120000</v>
          </cell>
          <cell r="B1240" t="str">
            <v>CONTRATISTAS POR PAGAR A LARGO PLAZO</v>
          </cell>
          <cell r="C1240" t="str">
            <v>cuenta/concepto</v>
          </cell>
          <cell r="D1240">
            <v>4</v>
          </cell>
          <cell r="E1240" t="str">
            <v>No.No.</v>
          </cell>
        </row>
        <row r="1241">
          <cell r="A1241" t="str">
            <v>22121000</v>
          </cell>
          <cell r="B1241" t="str">
            <v>CONTRATISTAS POR OBRAS EN BIENES DE DOMINIO PUBLICO POR PAGAR A LARGO PLAZO</v>
          </cell>
          <cell r="C1241" t="str">
            <v>Partida Generica</v>
          </cell>
          <cell r="D1241">
            <v>5</v>
          </cell>
          <cell r="E1241" t="str">
            <v>No.No.</v>
          </cell>
        </row>
        <row r="1242">
          <cell r="A1242" t="str">
            <v>22122000</v>
          </cell>
          <cell r="B1242" t="str">
            <v>CONTRATISTAS POR OBRAS EN BIENES PROPIOS POR PAGAR A LARGO PLAZO</v>
          </cell>
          <cell r="C1242" t="str">
            <v>Partida Generica</v>
          </cell>
          <cell r="D1242">
            <v>5</v>
          </cell>
          <cell r="E1242" t="str">
            <v>No.No.</v>
          </cell>
        </row>
        <row r="1243">
          <cell r="A1243" t="str">
            <v>22200000</v>
          </cell>
          <cell r="B1243" t="str">
            <v>DOCUMENTOS POR PAGAR A LARGO PLAZO</v>
          </cell>
        </row>
        <row r="1244">
          <cell r="A1244" t="str">
            <v>22210000</v>
          </cell>
          <cell r="B1244" t="str">
            <v>DOCUMENTOS COMERCIALES POR PAGAR A LARGO PLAZO</v>
          </cell>
          <cell r="C1244" t="str">
            <v>cuenta/concepto</v>
          </cell>
          <cell r="D1244">
            <v>4</v>
          </cell>
          <cell r="E1244" t="str">
            <v>No.No.</v>
          </cell>
        </row>
        <row r="1245">
          <cell r="A1245" t="str">
            <v>22211000</v>
          </cell>
          <cell r="B1245" t="str">
            <v>DOCUMENTOS POR PAGAR POR ADQUISICION DE BIENES Y CONTRATACION SERVICIOS A LARGO PLAZO</v>
          </cell>
          <cell r="C1245" t="str">
            <v>Partida Generica</v>
          </cell>
          <cell r="D1245">
            <v>5</v>
          </cell>
          <cell r="E1245" t="str">
            <v>No.No.</v>
          </cell>
        </row>
        <row r="1246">
          <cell r="A1246" t="str">
            <v>22212000</v>
          </cell>
          <cell r="B1246" t="str">
            <v>DOCUMENTOS POR PAGAR POR ADQUISICION DE BIENES INMUEBLES, MUEBLES E INTANGIBLES A LARGO PLAZO</v>
          </cell>
          <cell r="C1246" t="str">
            <v>Partida Generica</v>
          </cell>
          <cell r="D1246">
            <v>5</v>
          </cell>
          <cell r="E1246" t="str">
            <v>No.No.</v>
          </cell>
        </row>
        <row r="1247">
          <cell r="A1247" t="str">
            <v>22213000</v>
          </cell>
          <cell r="B1247" t="str">
            <v>OTROS DOCUMENTOS COMERCIALES POR PAGAR A LARGO PLAZO</v>
          </cell>
          <cell r="C1247" t="str">
            <v>Partida Generica</v>
          </cell>
          <cell r="D1247">
            <v>5</v>
          </cell>
          <cell r="E1247" t="str">
            <v>No.No.</v>
          </cell>
        </row>
        <row r="1248">
          <cell r="A1248" t="str">
            <v>22220000</v>
          </cell>
          <cell r="B1248" t="str">
            <v>DOCUMENTOS CON CONTRATISTAS POR PAGAR A LARGO PLAZO</v>
          </cell>
          <cell r="C1248" t="str">
            <v>cuenta/concepto</v>
          </cell>
          <cell r="D1248">
            <v>4</v>
          </cell>
          <cell r="E1248" t="str">
            <v>No.No.</v>
          </cell>
        </row>
        <row r="1249">
          <cell r="A1249" t="str">
            <v>22221000</v>
          </cell>
          <cell r="B1249" t="str">
            <v>DOCUMENTOS CON CONTRATISTAS POR OBRAS EN BIENES DE DOMINIO PUBLICO POR PAGAR A LARGO PLAZO</v>
          </cell>
          <cell r="C1249" t="str">
            <v>Partida Generica</v>
          </cell>
          <cell r="D1249">
            <v>5</v>
          </cell>
          <cell r="E1249" t="str">
            <v>No.No.</v>
          </cell>
        </row>
        <row r="1250">
          <cell r="A1250" t="str">
            <v>22222000</v>
          </cell>
          <cell r="B1250" t="str">
            <v>DOCUMENTOS CON CONTRATISTAS POR OBRAS EN BIENES PROPIOS POR PAGAR A LARGO PLAZO</v>
          </cell>
          <cell r="C1250" t="str">
            <v>Partida Generica</v>
          </cell>
          <cell r="D1250">
            <v>5</v>
          </cell>
          <cell r="E1250" t="str">
            <v>No.No.</v>
          </cell>
        </row>
        <row r="1251">
          <cell r="A1251" t="str">
            <v>22290000</v>
          </cell>
          <cell r="B1251" t="str">
            <v>OTROS DOCUMENTOS POR PAGAR A LARGO PLAZO</v>
          </cell>
          <cell r="C1251" t="str">
            <v>cuenta/concepto</v>
          </cell>
          <cell r="D1251">
            <v>4</v>
          </cell>
          <cell r="E1251" t="str">
            <v>No.No.</v>
          </cell>
        </row>
        <row r="1252">
          <cell r="A1252" t="str">
            <v>22291000</v>
          </cell>
          <cell r="B1252" t="str">
            <v>OTROS DOCUMENTOS POR PAGAR A LARGO PLAZO</v>
          </cell>
          <cell r="C1252" t="str">
            <v>Partida Generica</v>
          </cell>
          <cell r="D1252">
            <v>5</v>
          </cell>
          <cell r="E1252" t="str">
            <v>No.No.</v>
          </cell>
        </row>
        <row r="1253">
          <cell r="A1253" t="str">
            <v>22300000</v>
          </cell>
          <cell r="B1253" t="str">
            <v>DEUDA PUBLICA A LARGO PLAZO</v>
          </cell>
          <cell r="C1253" t="str">
            <v>RUBRO/CAPITULO</v>
          </cell>
          <cell r="D1253">
            <v>3</v>
          </cell>
          <cell r="E1253" t="str">
            <v>No.No.</v>
          </cell>
        </row>
        <row r="1254">
          <cell r="A1254" t="str">
            <v>22310000</v>
          </cell>
          <cell r="B1254" t="str">
            <v>TITULOS Y VALORES DE LA DEUDA PUBLICA INTERNA A LARGO PLAZO</v>
          </cell>
          <cell r="C1254" t="str">
            <v>cuenta/concepto</v>
          </cell>
          <cell r="D1254">
            <v>4</v>
          </cell>
          <cell r="E1254" t="str">
            <v>No.No.</v>
          </cell>
        </row>
        <row r="1255">
          <cell r="A1255" t="str">
            <v>22311000</v>
          </cell>
          <cell r="B1255" t="str">
            <v>BONOS DE LA TESORERIA DE LA FEDERACION A LARGO PLAZO</v>
          </cell>
          <cell r="C1255" t="str">
            <v>Partida Generica</v>
          </cell>
          <cell r="D1255">
            <v>5</v>
          </cell>
          <cell r="E1255" t="str">
            <v>No.No.</v>
          </cell>
        </row>
        <row r="1256">
          <cell r="A1256" t="str">
            <v>22312000</v>
          </cell>
          <cell r="B1256" t="str">
            <v>BONOS Y TITULOS DESTINADOS A LA REGULACION MONETARIA A LARGO PLAZO</v>
          </cell>
          <cell r="C1256" t="str">
            <v>Partida Generica</v>
          </cell>
          <cell r="D1256">
            <v>5</v>
          </cell>
          <cell r="E1256" t="str">
            <v>No.No.</v>
          </cell>
        </row>
        <row r="1257">
          <cell r="A1257" t="str">
            <v>22313000</v>
          </cell>
          <cell r="B1257" t="str">
            <v>BONOS DE RECONOCIMIENTO PENSION ISSSTE A LARGO PLAZO</v>
          </cell>
          <cell r="C1257" t="str">
            <v>Partida Generica</v>
          </cell>
          <cell r="D1257">
            <v>5</v>
          </cell>
          <cell r="E1257" t="str">
            <v>No.No.</v>
          </cell>
        </row>
        <row r="1258">
          <cell r="A1258" t="str">
            <v>22314000</v>
          </cell>
          <cell r="B1258" t="str">
            <v>OTROS TITULOS Y VALORES DE LA DEUDA PUBLICA INTERNA A LARGO PLAZO</v>
          </cell>
          <cell r="C1258" t="str">
            <v>Partida Generica</v>
          </cell>
          <cell r="D1258">
            <v>5</v>
          </cell>
          <cell r="E1258" t="str">
            <v>No.No.</v>
          </cell>
        </row>
        <row r="1259">
          <cell r="A1259" t="str">
            <v>22320000</v>
          </cell>
          <cell r="B1259" t="str">
            <v>TITULOS Y VALORES DE LA DEUDA PUBLICA EXTERNA A LARGO PLAZO</v>
          </cell>
          <cell r="C1259" t="str">
            <v>cuenta/concepto</v>
          </cell>
          <cell r="D1259">
            <v>4</v>
          </cell>
          <cell r="E1259" t="str">
            <v>No.No.</v>
          </cell>
        </row>
        <row r="1260">
          <cell r="A1260" t="str">
            <v>22321000</v>
          </cell>
          <cell r="B1260" t="str">
            <v>TITULOS Y VALORES DE LA DEUDA PUBLICA EXTERNA A LARGO PLAZO</v>
          </cell>
          <cell r="C1260" t="str">
            <v>Partida Generica</v>
          </cell>
          <cell r="D1260">
            <v>5</v>
          </cell>
          <cell r="E1260" t="str">
            <v>No.No.</v>
          </cell>
        </row>
        <row r="1261">
          <cell r="A1261" t="str">
            <v>22330000</v>
          </cell>
          <cell r="B1261" t="str">
            <v>PRESTAMOS DE LA DEUDA PUBLICA INTERNA POR PAGAR A LARGO PLAZO</v>
          </cell>
          <cell r="C1261" t="str">
            <v>cuenta/concepto</v>
          </cell>
          <cell r="D1261">
            <v>4</v>
          </cell>
          <cell r="E1261" t="str">
            <v>No.No.</v>
          </cell>
        </row>
        <row r="1262">
          <cell r="A1262" t="str">
            <v>22331000</v>
          </cell>
          <cell r="B1262" t="str">
            <v>PRESTAMOS DE LA DEUDA PUBLICA INTERNA POR PAGAR A LARGO PLAZO</v>
          </cell>
          <cell r="C1262" t="str">
            <v>Partida Generica</v>
          </cell>
          <cell r="D1262">
            <v>5</v>
          </cell>
          <cell r="E1262" t="str">
            <v>No.No.</v>
          </cell>
        </row>
        <row r="1263">
          <cell r="A1263" t="str">
            <v>22331023</v>
          </cell>
          <cell r="B1263" t="str">
            <v>CREDITO 8708</v>
          </cell>
        </row>
        <row r="1264">
          <cell r="A1264" t="str">
            <v>22331024</v>
          </cell>
          <cell r="B1264" t="str">
            <v>CREDITO 9520</v>
          </cell>
        </row>
        <row r="1265">
          <cell r="A1265" t="str">
            <v>22331025</v>
          </cell>
          <cell r="B1265" t="str">
            <v>CREDITO 7725</v>
          </cell>
        </row>
        <row r="1266">
          <cell r="A1266" t="str">
            <v>22331026</v>
          </cell>
          <cell r="B1266" t="str">
            <v>CREDITO 7726</v>
          </cell>
        </row>
        <row r="1267">
          <cell r="A1267" t="str">
            <v>22331027</v>
          </cell>
          <cell r="B1267" t="str">
            <v>CREDITO 8742</v>
          </cell>
        </row>
        <row r="1268">
          <cell r="A1268" t="str">
            <v>22331028</v>
          </cell>
          <cell r="B1268" t="str">
            <v>CREDITO 8752</v>
          </cell>
        </row>
        <row r="1269">
          <cell r="A1269" t="str">
            <v>22331029</v>
          </cell>
          <cell r="B1269" t="str">
            <v>CREDITO 8934</v>
          </cell>
        </row>
        <row r="1270">
          <cell r="A1270" t="str">
            <v>22331030</v>
          </cell>
          <cell r="B1270" t="str">
            <v>CREDITO 9676</v>
          </cell>
        </row>
        <row r="1271">
          <cell r="A1271" t="str">
            <v>22331031</v>
          </cell>
          <cell r="B1271" t="str">
            <v>CREDITO 2012</v>
          </cell>
        </row>
        <row r="1272">
          <cell r="A1272" t="str">
            <v>22331032</v>
          </cell>
          <cell r="B1272" t="str">
            <v>CREDITO ALUMBRADO PUBLICO 2012 10558</v>
          </cell>
        </row>
        <row r="1273">
          <cell r="A1273" t="str">
            <v>22331033</v>
          </cell>
          <cell r="B1273" t="str">
            <v>CREDITO ALUMBRADO PUBLICO 2012 10618</v>
          </cell>
        </row>
        <row r="1274">
          <cell r="A1274" t="str">
            <v>22331034</v>
          </cell>
          <cell r="B1274" t="str">
            <v>CREDITO ALUMBRADO PUBLICO 2012 10630</v>
          </cell>
        </row>
        <row r="1275">
          <cell r="A1275" t="str">
            <v>22331035</v>
          </cell>
          <cell r="B1275" t="str">
            <v>CREDITO ALUMBRADO PUBLICO 2012 10666</v>
          </cell>
        </row>
        <row r="1276">
          <cell r="A1276" t="str">
            <v>22331036</v>
          </cell>
          <cell r="B1276" t="str">
            <v>CREDITO 2013</v>
          </cell>
        </row>
        <row r="1277">
          <cell r="A1277" t="str">
            <v>22331037</v>
          </cell>
          <cell r="B1277" t="str">
            <v>CREDITO 11870 (2014)</v>
          </cell>
        </row>
        <row r="1278">
          <cell r="A1278" t="str">
            <v>22331038</v>
          </cell>
          <cell r="B1278" t="str">
            <v>CREDITO BANORTE 9030 (2014)</v>
          </cell>
        </row>
        <row r="1279">
          <cell r="A1279" t="str">
            <v>22340000</v>
          </cell>
          <cell r="B1279" t="str">
            <v>PRESTAMOS DE LA DEUDA PUBLICA EXTERNA POR PAGAR A LARGO PLAZO</v>
          </cell>
          <cell r="C1279" t="str">
            <v>cuenta/concepto</v>
          </cell>
          <cell r="D1279">
            <v>4</v>
          </cell>
          <cell r="E1279" t="str">
            <v>No.No.</v>
          </cell>
        </row>
        <row r="1280">
          <cell r="A1280" t="str">
            <v>22341000</v>
          </cell>
          <cell r="B1280" t="str">
            <v>PRESTAMOS DE LA DEUDA PUBLICA EXTERNA POR PAGAR A LARGO PLAZO</v>
          </cell>
          <cell r="C1280" t="str">
            <v>Partida Generica</v>
          </cell>
          <cell r="D1280">
            <v>5</v>
          </cell>
          <cell r="E1280" t="str">
            <v>No.No.</v>
          </cell>
        </row>
        <row r="1281">
          <cell r="A1281" t="str">
            <v>22342000</v>
          </cell>
          <cell r="B1281" t="str">
            <v>ARRENDAMIENTO FINANCIERO A LARGO PLAZO</v>
          </cell>
          <cell r="C1281" t="str">
            <v>Partida Generica</v>
          </cell>
          <cell r="D1281">
            <v>5</v>
          </cell>
          <cell r="E1281" t="str">
            <v>No.No.</v>
          </cell>
        </row>
        <row r="1282">
          <cell r="A1282" t="str">
            <v>22343000</v>
          </cell>
          <cell r="B1282" t="str">
            <v>ARRENDAMIENTO FINANCIERO NACIONAL POR PAGAR A LARGO PLAZO</v>
          </cell>
          <cell r="C1282" t="str">
            <v>Partida Generica</v>
          </cell>
          <cell r="D1282">
            <v>5</v>
          </cell>
          <cell r="E1282" t="str">
            <v>No.No.</v>
          </cell>
        </row>
        <row r="1283">
          <cell r="A1283" t="str">
            <v>22344000</v>
          </cell>
          <cell r="B1283" t="str">
            <v>ARRENDAMIENTO FINANCIERO INTERNACIONAL POR PAGAR A LARGO PLAZO</v>
          </cell>
          <cell r="C1283" t="str">
            <v>Partida Generica</v>
          </cell>
          <cell r="D1283">
            <v>5</v>
          </cell>
          <cell r="E1283" t="str">
            <v>No.No.</v>
          </cell>
        </row>
        <row r="1284">
          <cell r="A1284" t="str">
            <v>22400000</v>
          </cell>
          <cell r="B1284" t="str">
            <v>PASIVOS DIFERIDOS A LARGO PLAZO</v>
          </cell>
          <cell r="C1284" t="str">
            <v>RUBRO/CAPITULO</v>
          </cell>
          <cell r="D1284">
            <v>3</v>
          </cell>
          <cell r="E1284" t="str">
            <v>No.No.</v>
          </cell>
        </row>
        <row r="1285">
          <cell r="A1285" t="str">
            <v>22410000</v>
          </cell>
          <cell r="B1285" t="str">
            <v>CREDITOS DIFERIDOS A LARGO PLAZO</v>
          </cell>
          <cell r="C1285" t="str">
            <v>cuenta/concepto</v>
          </cell>
          <cell r="D1285">
            <v>4</v>
          </cell>
          <cell r="E1285" t="str">
            <v>No.No.</v>
          </cell>
        </row>
        <row r="1286">
          <cell r="A1286" t="str">
            <v>22411000</v>
          </cell>
          <cell r="B1286" t="str">
            <v>CREDITOS DIFERIDOS A LARGO PLAZO</v>
          </cell>
          <cell r="C1286" t="str">
            <v>Partida Generica</v>
          </cell>
          <cell r="D1286">
            <v>5</v>
          </cell>
          <cell r="E1286" t="str">
            <v>No.No.</v>
          </cell>
        </row>
        <row r="1287">
          <cell r="A1287" t="str">
            <v>22420000</v>
          </cell>
          <cell r="B1287" t="str">
            <v>INTERESES COBRADOS POR ADELANTADOS A LARGO PLAZO</v>
          </cell>
          <cell r="C1287" t="str">
            <v>cuenta/concepto</v>
          </cell>
          <cell r="D1287">
            <v>4</v>
          </cell>
          <cell r="E1287" t="str">
            <v>No.No.</v>
          </cell>
        </row>
        <row r="1288">
          <cell r="A1288" t="str">
            <v>22421000</v>
          </cell>
          <cell r="B1288" t="str">
            <v>INTERESES COBRADOS POR ADELANTADOS A LARGO PLAZO</v>
          </cell>
          <cell r="C1288" t="str">
            <v>Partida Generica</v>
          </cell>
          <cell r="D1288">
            <v>5</v>
          </cell>
          <cell r="E1288" t="str">
            <v>No.No.</v>
          </cell>
        </row>
        <row r="1289">
          <cell r="A1289" t="str">
            <v>22490000</v>
          </cell>
          <cell r="B1289" t="str">
            <v>OTROS PASIVOS DIFERIDOS A LARGO PLAZO</v>
          </cell>
          <cell r="C1289" t="str">
            <v>cuenta/concepto</v>
          </cell>
          <cell r="D1289">
            <v>4</v>
          </cell>
          <cell r="E1289" t="str">
            <v>No.No.</v>
          </cell>
        </row>
        <row r="1290">
          <cell r="A1290" t="str">
            <v>22491000</v>
          </cell>
          <cell r="B1290" t="str">
            <v>OTROS PASIVOS DIFERIDOS A LARGO PLAZO</v>
          </cell>
          <cell r="C1290" t="str">
            <v>Partida Generica</v>
          </cell>
          <cell r="D1290">
            <v>5</v>
          </cell>
          <cell r="E1290" t="str">
            <v>No.No.</v>
          </cell>
        </row>
        <row r="1291">
          <cell r="A1291" t="str">
            <v>22500000</v>
          </cell>
          <cell r="B1291" t="str">
            <v>FONDOS Y BIENES DE TERCEROS EN ADMINISTRACION Y/O EN GARANTIA A LARGO PLAZO</v>
          </cell>
          <cell r="C1291" t="str">
            <v>RUBRO/CAPITULO</v>
          </cell>
          <cell r="D1291">
            <v>3</v>
          </cell>
          <cell r="E1291" t="str">
            <v>No.No.</v>
          </cell>
        </row>
        <row r="1292">
          <cell r="A1292" t="str">
            <v>22510000</v>
          </cell>
          <cell r="B1292" t="str">
            <v>FONDOS EN GARANTIA A LARGO PLAZO</v>
          </cell>
          <cell r="C1292" t="str">
            <v>cuenta/concepto</v>
          </cell>
          <cell r="D1292">
            <v>4</v>
          </cell>
          <cell r="E1292" t="str">
            <v>No.No.</v>
          </cell>
        </row>
        <row r="1293">
          <cell r="A1293" t="str">
            <v>22511000</v>
          </cell>
          <cell r="B1293" t="str">
            <v>FONDOS EN GARANTIA A LARGO PLAZO</v>
          </cell>
          <cell r="C1293" t="str">
            <v>Partida Generica</v>
          </cell>
          <cell r="D1293">
            <v>5</v>
          </cell>
          <cell r="E1293" t="str">
            <v>No.No.</v>
          </cell>
        </row>
        <row r="1294">
          <cell r="A1294" t="str">
            <v>22520000</v>
          </cell>
          <cell r="B1294" t="str">
            <v>FONDOS EN ADMINISTRACION A LARGO PLAZO</v>
          </cell>
          <cell r="C1294" t="str">
            <v>cuenta/concepto</v>
          </cell>
          <cell r="D1294">
            <v>4</v>
          </cell>
          <cell r="E1294" t="str">
            <v>No.No.</v>
          </cell>
        </row>
        <row r="1295">
          <cell r="A1295" t="str">
            <v>22521000</v>
          </cell>
          <cell r="B1295" t="str">
            <v>FONDOS EN ADMINISTRACION A LARGO PLAZO</v>
          </cell>
          <cell r="C1295" t="str">
            <v>Partida Generica</v>
          </cell>
          <cell r="D1295">
            <v>5</v>
          </cell>
          <cell r="E1295" t="str">
            <v>No.No.</v>
          </cell>
        </row>
        <row r="1296">
          <cell r="A1296" t="str">
            <v>22530000</v>
          </cell>
          <cell r="B1296" t="str">
            <v>FONDOS CONTINGENTES A LARGO PLAZO</v>
          </cell>
          <cell r="C1296" t="str">
            <v>cuenta/concepto</v>
          </cell>
          <cell r="D1296">
            <v>4</v>
          </cell>
          <cell r="E1296" t="str">
            <v>No.No.</v>
          </cell>
        </row>
        <row r="1297">
          <cell r="A1297" t="str">
            <v>22531000</v>
          </cell>
          <cell r="B1297" t="str">
            <v>FONDOS CONTINGENTES A LARGO PLAZO</v>
          </cell>
          <cell r="C1297" t="str">
            <v>Partida Generica</v>
          </cell>
          <cell r="D1297">
            <v>5</v>
          </cell>
          <cell r="E1297" t="str">
            <v>No.No.</v>
          </cell>
        </row>
        <row r="1298">
          <cell r="A1298" t="str">
            <v>22540000</v>
          </cell>
          <cell r="B1298" t="str">
            <v>FONDOS DE FIDEICOMISOS, MANDATOS Y CONTRATOS ANALOGOS  A LARGO PLAZO</v>
          </cell>
          <cell r="C1298" t="str">
            <v>cuenta/concepto</v>
          </cell>
          <cell r="D1298">
            <v>4</v>
          </cell>
          <cell r="E1298" t="str">
            <v>No.No.</v>
          </cell>
        </row>
        <row r="1299">
          <cell r="A1299" t="str">
            <v>22541000</v>
          </cell>
          <cell r="B1299" t="str">
            <v>FONDOS DE FIDEICOMISOS, MANDATOS Y ANALOGOS A LARGO PLAZO</v>
          </cell>
          <cell r="C1299" t="str">
            <v>Partida Generica</v>
          </cell>
          <cell r="D1299">
            <v>5</v>
          </cell>
          <cell r="E1299" t="str">
            <v>No.No.</v>
          </cell>
        </row>
        <row r="1300">
          <cell r="A1300" t="str">
            <v>22550000</v>
          </cell>
          <cell r="B1300" t="str">
            <v>OTROS FONDOS DE TERCEROS EN GARANTIA Y/O ADMINISTRACION A LARGO PLAZO</v>
          </cell>
          <cell r="C1300" t="str">
            <v>cuenta/concepto</v>
          </cell>
          <cell r="D1300">
            <v>4</v>
          </cell>
          <cell r="E1300" t="str">
            <v>No.No.</v>
          </cell>
        </row>
        <row r="1301">
          <cell r="A1301" t="str">
            <v>22551000</v>
          </cell>
          <cell r="B1301" t="str">
            <v>DEPOSITOS SIMPLES A LARGO PLAZO</v>
          </cell>
          <cell r="C1301" t="str">
            <v>Partida Generica</v>
          </cell>
          <cell r="D1301">
            <v>5</v>
          </cell>
          <cell r="E1301" t="str">
            <v>No.No.</v>
          </cell>
        </row>
        <row r="1302">
          <cell r="A1302" t="str">
            <v>22560000</v>
          </cell>
          <cell r="B1302" t="str">
            <v>VALORES Y BIENES EN GARANTIA A LARGO PLAZO</v>
          </cell>
          <cell r="C1302" t="str">
            <v>cuenta/concepto</v>
          </cell>
          <cell r="D1302">
            <v>4</v>
          </cell>
          <cell r="E1302" t="str">
            <v>No.No.</v>
          </cell>
        </row>
        <row r="1303">
          <cell r="A1303" t="str">
            <v>22561000</v>
          </cell>
          <cell r="B1303" t="str">
            <v>VALORES EN GARANTIA A LARGO PLAZO</v>
          </cell>
          <cell r="C1303" t="str">
            <v>Partida Generica</v>
          </cell>
          <cell r="D1303">
            <v>5</v>
          </cell>
          <cell r="E1303" t="str">
            <v>No.No.</v>
          </cell>
        </row>
        <row r="1304">
          <cell r="A1304" t="str">
            <v>22562000</v>
          </cell>
          <cell r="B1304" t="str">
            <v>BIENES EN GARANTIA A LARGO PLAZO</v>
          </cell>
          <cell r="C1304" t="str">
            <v>Partida Generica</v>
          </cell>
          <cell r="D1304">
            <v>5</v>
          </cell>
          <cell r="E1304" t="str">
            <v>No.No.</v>
          </cell>
        </row>
        <row r="1305">
          <cell r="A1305" t="str">
            <v>22600000</v>
          </cell>
          <cell r="B1305" t="str">
            <v>PROVISIONES A LARGO PLAZO</v>
          </cell>
          <cell r="C1305" t="str">
            <v>RUBRO/CAPITULO</v>
          </cell>
          <cell r="D1305">
            <v>3</v>
          </cell>
          <cell r="E1305" t="str">
            <v>No.No.</v>
          </cell>
        </row>
        <row r="1306">
          <cell r="A1306" t="str">
            <v>22610000</v>
          </cell>
          <cell r="B1306" t="str">
            <v>PROVISION PARA DEMANDAS Y LITIGIOS A LARGO PLAZO</v>
          </cell>
          <cell r="C1306" t="str">
            <v>cuenta/concepto</v>
          </cell>
          <cell r="D1306">
            <v>4</v>
          </cell>
          <cell r="E1306" t="str">
            <v>No.No.</v>
          </cell>
        </row>
        <row r="1307">
          <cell r="A1307" t="str">
            <v>22611000</v>
          </cell>
          <cell r="B1307" t="str">
            <v>PROVISION PARA DEMANDAS Y LITIGIOS A LARGO PLAZO</v>
          </cell>
          <cell r="C1307" t="str">
            <v>Partida Generica</v>
          </cell>
          <cell r="D1307">
            <v>5</v>
          </cell>
          <cell r="E1307" t="str">
            <v>No.No.</v>
          </cell>
        </row>
        <row r="1308">
          <cell r="A1308" t="str">
            <v>22620000</v>
          </cell>
          <cell r="B1308" t="str">
            <v>PROVISION PARA PENSIONES A LARGO PLAZO</v>
          </cell>
          <cell r="C1308" t="str">
            <v>cuenta/concepto</v>
          </cell>
          <cell r="D1308">
            <v>4</v>
          </cell>
          <cell r="E1308" t="str">
            <v>No.No.</v>
          </cell>
        </row>
        <row r="1309">
          <cell r="A1309" t="str">
            <v>22621000</v>
          </cell>
          <cell r="B1309" t="str">
            <v>PROVISION PARA PENSIONES A LARGO PLAZO</v>
          </cell>
          <cell r="C1309" t="str">
            <v>Partida Generica</v>
          </cell>
          <cell r="D1309">
            <v>5</v>
          </cell>
          <cell r="E1309" t="str">
            <v>No.No.</v>
          </cell>
        </row>
        <row r="1310">
          <cell r="A1310" t="str">
            <v>22630000</v>
          </cell>
          <cell r="B1310" t="str">
            <v>PROVISION PARA CONTINGENCIAS A LARGO PLAZO</v>
          </cell>
          <cell r="C1310" t="str">
            <v>cuenta/concepto</v>
          </cell>
          <cell r="D1310">
            <v>4</v>
          </cell>
          <cell r="E1310" t="str">
            <v>No.No.</v>
          </cell>
        </row>
        <row r="1311">
          <cell r="A1311" t="str">
            <v>22631000</v>
          </cell>
          <cell r="B1311" t="str">
            <v>PROVISION PARA CONTINGENCIAS A LARGO PLAZO</v>
          </cell>
          <cell r="C1311" t="str">
            <v>Partida Generica</v>
          </cell>
          <cell r="D1311">
            <v>5</v>
          </cell>
          <cell r="E1311" t="str">
            <v>No.No.</v>
          </cell>
        </row>
        <row r="1312">
          <cell r="A1312" t="str">
            <v>22690000</v>
          </cell>
          <cell r="B1312" t="str">
            <v>OTRAS PROVISIONES A LARGO PLAZO</v>
          </cell>
          <cell r="C1312" t="str">
            <v>cuenta/concepto</v>
          </cell>
          <cell r="D1312">
            <v>4</v>
          </cell>
          <cell r="E1312" t="str">
            <v>No.No.</v>
          </cell>
        </row>
        <row r="1313">
          <cell r="A1313" t="str">
            <v>22691000</v>
          </cell>
          <cell r="B1313" t="str">
            <v>OTRAS PROVISIONES A LARGO PLAZO</v>
          </cell>
          <cell r="C1313" t="str">
            <v>Partida Generica</v>
          </cell>
          <cell r="D1313">
            <v>5</v>
          </cell>
          <cell r="E1313" t="str">
            <v>No.No.</v>
          </cell>
        </row>
        <row r="1314">
          <cell r="A1314" t="str">
            <v>30000000</v>
          </cell>
          <cell r="B1314" t="str">
            <v>HACIENDA PUBLICA/PATRIMONIO</v>
          </cell>
          <cell r="C1314" t="str">
            <v>GENERO</v>
          </cell>
          <cell r="D1314">
            <v>1</v>
          </cell>
          <cell r="E1314" t="str">
            <v>No.No.</v>
          </cell>
        </row>
        <row r="1315">
          <cell r="A1315" t="str">
            <v>31000000</v>
          </cell>
          <cell r="B1315" t="str">
            <v>HACIENDA PUBLICA/PATRIMONIO CONTRIBUIDO</v>
          </cell>
          <cell r="C1315" t="str">
            <v>GRUPO</v>
          </cell>
          <cell r="D1315">
            <v>2</v>
          </cell>
          <cell r="E1315" t="str">
            <v>No.No.</v>
          </cell>
        </row>
        <row r="1316">
          <cell r="A1316" t="str">
            <v>31100000</v>
          </cell>
          <cell r="B1316" t="str">
            <v>APORTACIONES</v>
          </cell>
          <cell r="C1316" t="str">
            <v>RUBRO/CAPITULO</v>
          </cell>
          <cell r="D1316">
            <v>3</v>
          </cell>
          <cell r="E1316" t="str">
            <v>No.No.</v>
          </cell>
        </row>
        <row r="1317">
          <cell r="A1317" t="str">
            <v>31110000</v>
          </cell>
          <cell r="B1317" t="str">
            <v>APORTACIONES</v>
          </cell>
          <cell r="C1317" t="str">
            <v>cuenta/concepto</v>
          </cell>
          <cell r="D1317">
            <v>4</v>
          </cell>
          <cell r="E1317" t="str">
            <v>No.No.</v>
          </cell>
        </row>
        <row r="1318">
          <cell r="A1318" t="str">
            <v>31111000</v>
          </cell>
          <cell r="B1318" t="str">
            <v>APORTACIONES</v>
          </cell>
          <cell r="C1318" t="str">
            <v>Partida Generica</v>
          </cell>
          <cell r="D1318">
            <v>5</v>
          </cell>
          <cell r="E1318" t="str">
            <v>No.No.</v>
          </cell>
        </row>
        <row r="1319">
          <cell r="A1319" t="str">
            <v>31200000</v>
          </cell>
          <cell r="B1319" t="str">
            <v>DONACIONES DE CAPITAL</v>
          </cell>
          <cell r="C1319" t="str">
            <v>RUBRO/CAPITULO</v>
          </cell>
          <cell r="D1319">
            <v>3</v>
          </cell>
          <cell r="E1319" t="str">
            <v>No.No.</v>
          </cell>
        </row>
        <row r="1320">
          <cell r="A1320" t="str">
            <v>31210000</v>
          </cell>
          <cell r="B1320" t="str">
            <v>DONACIONES DE CAPITAL</v>
          </cell>
          <cell r="C1320" t="str">
            <v>cuenta/concepto</v>
          </cell>
          <cell r="D1320">
            <v>4</v>
          </cell>
          <cell r="E1320" t="str">
            <v>No.No.</v>
          </cell>
        </row>
        <row r="1321">
          <cell r="A1321" t="str">
            <v>31211000</v>
          </cell>
          <cell r="B1321" t="str">
            <v>DONACIONES DE CAPITAL</v>
          </cell>
          <cell r="C1321" t="str">
            <v>Partida Generica</v>
          </cell>
          <cell r="D1321">
            <v>5</v>
          </cell>
          <cell r="E1321" t="str">
            <v>No.No.</v>
          </cell>
        </row>
        <row r="1322">
          <cell r="A1322" t="str">
            <v>31211001</v>
          </cell>
          <cell r="B1322" t="str">
            <v> DONACIONES DE CAPITAL</v>
          </cell>
        </row>
        <row r="1323">
          <cell r="A1323" t="str">
            <v>31300000</v>
          </cell>
          <cell r="B1323" t="str">
            <v>ACTUALIZACION DE LA HACIENDA PUBLICA/ PATRIMONIO</v>
          </cell>
          <cell r="C1323" t="str">
            <v>RUBRO/CAPITULO</v>
          </cell>
          <cell r="D1323">
            <v>3</v>
          </cell>
          <cell r="E1323" t="str">
            <v>No.No.</v>
          </cell>
        </row>
        <row r="1324">
          <cell r="A1324" t="str">
            <v>31310000</v>
          </cell>
          <cell r="B1324" t="str">
            <v>ACTUALIZACIONES DEL PATRIMONIO</v>
          </cell>
          <cell r="C1324" t="str">
            <v>cuenta/concepto</v>
          </cell>
          <cell r="D1324">
            <v>4</v>
          </cell>
          <cell r="E1324" t="str">
            <v>No.No.</v>
          </cell>
        </row>
        <row r="1325">
          <cell r="A1325" t="str">
            <v>31311000</v>
          </cell>
          <cell r="B1325" t="str">
            <v>ACTUALIZACIONES DEL PATRIMONIO</v>
          </cell>
          <cell r="C1325" t="str">
            <v>Partida Generica</v>
          </cell>
          <cell r="D1325">
            <v>5</v>
          </cell>
          <cell r="E1325" t="str">
            <v>No.No.</v>
          </cell>
        </row>
        <row r="1326">
          <cell r="A1326" t="str">
            <v>32000000</v>
          </cell>
          <cell r="B1326" t="str">
            <v>HACIENDA PUBLICA/PATRIMONIO GENERADO</v>
          </cell>
          <cell r="C1326" t="str">
            <v>GRUPO</v>
          </cell>
          <cell r="D1326">
            <v>2</v>
          </cell>
          <cell r="E1326" t="str">
            <v>No.No.</v>
          </cell>
        </row>
        <row r="1327">
          <cell r="A1327" t="str">
            <v>32100000</v>
          </cell>
          <cell r="B1327" t="str">
            <v>RESULTADOS DEL EJERCICIO (AHORRO/DESAHORRO)</v>
          </cell>
          <cell r="C1327" t="str">
            <v>RUBRO/CAPITULO</v>
          </cell>
          <cell r="D1327">
            <v>3</v>
          </cell>
          <cell r="E1327" t="str">
            <v>No.No.</v>
          </cell>
        </row>
        <row r="1328">
          <cell r="A1328" t="str">
            <v>32110000</v>
          </cell>
          <cell r="B1328" t="str">
            <v>RESULTADOS DEL EJERCICIO</v>
          </cell>
          <cell r="C1328" t="str">
            <v>cuenta/concepto</v>
          </cell>
          <cell r="D1328">
            <v>4</v>
          </cell>
          <cell r="E1328" t="str">
            <v>No.No.</v>
          </cell>
        </row>
        <row r="1329">
          <cell r="A1329" t="str">
            <v>32111000</v>
          </cell>
          <cell r="B1329" t="str">
            <v>RESULTADOS DEL EJERCICIO</v>
          </cell>
          <cell r="C1329" t="str">
            <v>Partida Generica</v>
          </cell>
          <cell r="D1329">
            <v>5</v>
          </cell>
          <cell r="E1329" t="str">
            <v>No.No.</v>
          </cell>
        </row>
        <row r="1330">
          <cell r="A1330" t="str">
            <v>32111001</v>
          </cell>
          <cell r="B1330" t="str">
            <v>PATRIMONIO ACUMULADO</v>
          </cell>
        </row>
        <row r="1331">
          <cell r="A1331" t="str">
            <v>32111002</v>
          </cell>
          <cell r="B1331" t="str">
            <v>RESULTADO DEL EJERCICIO</v>
          </cell>
        </row>
        <row r="1332">
          <cell r="A1332" t="str">
            <v>32200000</v>
          </cell>
          <cell r="B1332" t="str">
            <v>RESULTADOS DE EJERCICIOS ANTERIORES</v>
          </cell>
          <cell r="C1332" t="str">
            <v>RUBRO/CAPITULO</v>
          </cell>
          <cell r="D1332">
            <v>3</v>
          </cell>
          <cell r="E1332" t="str">
            <v>No.No.</v>
          </cell>
        </row>
        <row r="1333">
          <cell r="A1333" t="str">
            <v>32210000</v>
          </cell>
          <cell r="B1333" t="str">
            <v>RESULTADOS DE EJERCICIOS ANTERIORES</v>
          </cell>
          <cell r="C1333" t="str">
            <v>cuenta/concepto</v>
          </cell>
          <cell r="D1333">
            <v>4</v>
          </cell>
          <cell r="E1333" t="str">
            <v>No.No.</v>
          </cell>
        </row>
        <row r="1334">
          <cell r="A1334" t="str">
            <v>32211000</v>
          </cell>
          <cell r="B1334" t="str">
            <v>RESULTADOS DE EJERCICIOS ANTERIORES</v>
          </cell>
          <cell r="C1334" t="str">
            <v>Partida Generica</v>
          </cell>
          <cell r="D1334">
            <v>5</v>
          </cell>
          <cell r="E1334" t="str">
            <v>No.No.</v>
          </cell>
        </row>
        <row r="1335">
          <cell r="A1335" t="str">
            <v>32211001</v>
          </cell>
          <cell r="B1335" t="str">
            <v>ACUMULACION DE PATRIMONIO</v>
          </cell>
        </row>
        <row r="1336">
          <cell r="A1336" t="str">
            <v>32211002</v>
          </cell>
          <cell r="B1336" t="str">
            <v>RESULTADOS DE EJERCICIOS ANTERIORES</v>
          </cell>
        </row>
        <row r="1337">
          <cell r="A1337" t="str">
            <v>40000000</v>
          </cell>
          <cell r="B1337" t="str">
            <v>INGRESOS</v>
          </cell>
          <cell r="C1337" t="str">
            <v>GENERO</v>
          </cell>
          <cell r="D1337">
            <v>1</v>
          </cell>
          <cell r="E1337" t="str">
            <v>No.No.</v>
          </cell>
        </row>
        <row r="1338">
          <cell r="A1338" t="str">
            <v>41000000</v>
          </cell>
          <cell r="B1338" t="str">
            <v>INGRESOS DE GESTION</v>
          </cell>
          <cell r="C1338" t="str">
            <v>GRUPO</v>
          </cell>
          <cell r="D1338">
            <v>2</v>
          </cell>
          <cell r="E1338" t="str">
            <v>No.No.</v>
          </cell>
        </row>
        <row r="1339">
          <cell r="A1339" t="str">
            <v>41100000</v>
          </cell>
          <cell r="B1339" t="str">
            <v>IMPUESTOS</v>
          </cell>
          <cell r="C1339" t="str">
            <v>RUBRO/CAPITULO</v>
          </cell>
          <cell r="D1339">
            <v>3</v>
          </cell>
          <cell r="E1339" t="str">
            <v>No.No.</v>
          </cell>
        </row>
        <row r="1340">
          <cell r="A1340" t="str">
            <v>41110000</v>
          </cell>
          <cell r="B1340" t="str">
            <v>IMPUESTOS SOBRE LOS INGRESOS</v>
          </cell>
          <cell r="C1340" t="str">
            <v>cuenta/concepto</v>
          </cell>
          <cell r="D1340">
            <v>4</v>
          </cell>
          <cell r="E1340" t="str">
            <v>No.No.</v>
          </cell>
        </row>
        <row r="1341">
          <cell r="A1341" t="str">
            <v>41110100</v>
          </cell>
          <cell r="B1341" t="str">
            <v>SOBRE DIVERSIONES Y ESPECTACULOS PUBLICOS</v>
          </cell>
        </row>
        <row r="1342">
          <cell r="A1342" t="str">
            <v>41110101</v>
          </cell>
          <cell r="B1342" t="str">
            <v>SOBRE DIVERSIONES Y ESPECTACULOS PUBLICOS</v>
          </cell>
        </row>
        <row r="1343">
          <cell r="A1343" t="str">
            <v>41110102</v>
          </cell>
          <cell r="B1343" t="str">
            <v>INTERVENCIONES</v>
          </cell>
        </row>
        <row r="1344">
          <cell r="A1344" t="str">
            <v>41120000</v>
          </cell>
          <cell r="B1344" t="str">
            <v>IMPUESTOS SOBRE EL PATRIMONIO</v>
          </cell>
          <cell r="C1344" t="str">
            <v>cuenta/concepto</v>
          </cell>
          <cell r="D1344">
            <v>4</v>
          </cell>
          <cell r="E1344" t="str">
            <v>No.No.</v>
          </cell>
        </row>
        <row r="1345">
          <cell r="A1345" t="str">
            <v>41120100</v>
          </cell>
          <cell r="B1345" t="str">
            <v>IMPUESTO PREDIAL</v>
          </cell>
        </row>
        <row r="1346">
          <cell r="A1346" t="str">
            <v>41120101</v>
          </cell>
          <cell r="B1346" t="str">
            <v>IMPUESTO DEL EJERCICIO</v>
          </cell>
        </row>
        <row r="1347">
          <cell r="A1347" t="str">
            <v>41120102</v>
          </cell>
          <cell r="B1347" t="str">
            <v>IMPUESTO DE EJERCICIOS ANTERIORES</v>
          </cell>
        </row>
        <row r="1348">
          <cell r="A1348" t="str">
            <v>41130000</v>
          </cell>
          <cell r="B1348" t="str">
            <v>IMPUESTO SOBRE LA PRODUCCION, EL CONSUMO Y LAS TRANSACCIONES</v>
          </cell>
          <cell r="C1348" t="str">
            <v>cuenta/concepto</v>
          </cell>
          <cell r="D1348">
            <v>4</v>
          </cell>
          <cell r="E1348" t="str">
            <v>No.No.</v>
          </cell>
        </row>
        <row r="1349">
          <cell r="A1349" t="str">
            <v>41130100</v>
          </cell>
          <cell r="B1349" t="str">
            <v>SOBRE ACTIVIDADES COMERCIALES</v>
          </cell>
        </row>
        <row r="1350">
          <cell r="A1350" t="str">
            <v>41130101</v>
          </cell>
          <cell r="B1350" t="str">
            <v>SOBRE ACTIVIDADES COMERCIALES</v>
          </cell>
        </row>
        <row r="1351">
          <cell r="A1351" t="str">
            <v>41130400</v>
          </cell>
          <cell r="B1351" t="str">
            <v>SOBRE TRASLADO DE DOMINIO DE BIENES INMUEBLES</v>
          </cell>
        </row>
        <row r="1352">
          <cell r="A1352" t="str">
            <v>41130401</v>
          </cell>
          <cell r="B1352" t="str">
            <v>SOBRE TRASLADO DE DOMINIO DE BIENES INMUEBLES</v>
          </cell>
        </row>
        <row r="1353">
          <cell r="A1353" t="str">
            <v>41170000</v>
          </cell>
          <cell r="B1353" t="str">
            <v>ACCESORIOS DE IMPUESTOS</v>
          </cell>
          <cell r="C1353" t="str">
            <v>cuenta/concepto</v>
          </cell>
          <cell r="D1353">
            <v>4</v>
          </cell>
          <cell r="E1353" t="str">
            <v>No.No.</v>
          </cell>
        </row>
        <row r="1354">
          <cell r="A1354" t="str">
            <v>41170100</v>
          </cell>
          <cell r="B1354" t="str">
            <v>ACCESORIOS DE IMPUESTOS</v>
          </cell>
        </row>
        <row r="1355">
          <cell r="A1355" t="str">
            <v>41170101</v>
          </cell>
          <cell r="B1355" t="str">
            <v>RECARGOS PREDIAL</v>
          </cell>
        </row>
        <row r="1356">
          <cell r="A1356" t="str">
            <v>41170102</v>
          </cell>
          <cell r="B1356" t="str">
            <v>GASTOS DE EJECUCION</v>
          </cell>
        </row>
        <row r="1357">
          <cell r="A1357" t="str">
            <v>41300000</v>
          </cell>
          <cell r="B1357" t="str">
            <v>CONTRIBUCIONES DE MEJORAS</v>
          </cell>
          <cell r="C1357" t="str">
            <v>RUBRO/CAPITULO</v>
          </cell>
          <cell r="D1357">
            <v>3</v>
          </cell>
          <cell r="E1357" t="str">
            <v>No.No.</v>
          </cell>
        </row>
        <row r="1358">
          <cell r="A1358" t="str">
            <v>41310000</v>
          </cell>
          <cell r="B1358" t="str">
            <v>CONTRIBUCIONES DE MEJORAS POR OBRAS PUBLICAS</v>
          </cell>
          <cell r="C1358" t="str">
            <v>cuenta/concepto</v>
          </cell>
          <cell r="D1358">
            <v>4</v>
          </cell>
          <cell r="E1358" t="str">
            <v>No.No.</v>
          </cell>
        </row>
        <row r="1359">
          <cell r="A1359" t="str">
            <v>41310100</v>
          </cell>
          <cell r="B1359" t="str">
            <v>POR LAS CONTRIBUCIONES DE MEJORAS POR OBRAS PUBLICAS</v>
          </cell>
        </row>
        <row r="1360">
          <cell r="A1360" t="str">
            <v>41310101</v>
          </cell>
          <cell r="B1360" t="str">
            <v>POR LAS CONTRIBUCIONES DE MEJORAS POR OBRAS PUBLICAS</v>
          </cell>
        </row>
        <row r="1361">
          <cell r="A1361" t="str">
            <v>41400000</v>
          </cell>
          <cell r="B1361" t="str">
            <v>DERECHOS</v>
          </cell>
          <cell r="C1361" t="str">
            <v>RUBRO/CAPITULO</v>
          </cell>
          <cell r="D1361">
            <v>3</v>
          </cell>
          <cell r="E1361" t="str">
            <v>No.No.</v>
          </cell>
        </row>
        <row r="1362">
          <cell r="A1362" t="str">
            <v>41410000</v>
          </cell>
          <cell r="B1362" t="str">
            <v>DERECHOS POR USO, GOCE, APROVECHAMIENTO O EXPLOTACION DE BIENES DE DOMINIO PUBLICO</v>
          </cell>
          <cell r="C1362" t="str">
            <v>cuenta/concepto</v>
          </cell>
          <cell r="D1362">
            <v>4</v>
          </cell>
          <cell r="E1362" t="str">
            <v>No.No.</v>
          </cell>
        </row>
        <row r="1363">
          <cell r="A1363" t="str">
            <v>41410100</v>
          </cell>
          <cell r="B1363" t="str">
            <v>SOBRE VEHICULOS</v>
          </cell>
        </row>
        <row r="1364">
          <cell r="A1364" t="str">
            <v>41410101</v>
          </cell>
          <cell r="B1364" t="str">
            <v>SOBRE VEHICULOS</v>
          </cell>
        </row>
        <row r="1365">
          <cell r="A1365" t="str">
            <v>41410300</v>
          </cell>
          <cell r="B1365" t="str">
            <v>POR CANALIZACION DE INSTALACIONES SUBTERRANEAS DE CASETAS TELEFONICAS Y POSTES DE LUZ</v>
          </cell>
        </row>
        <row r="1366">
          <cell r="A1366" t="str">
            <v>41410301</v>
          </cell>
          <cell r="B1366" t="str">
            <v>POR LA CANALIZACION DE INSTALACIONES SUBTERRANEAS DE CASETAS TELEFONICAS Y POSTES DE LUZ</v>
          </cell>
        </row>
        <row r="1367">
          <cell r="A1367" t="str">
            <v>41410400</v>
          </cell>
          <cell r="B1367" t="str">
            <v>POR ESTABLECIMIENTO DE INSTALACIONES DE MOBILIARIO URBANO Y PUBLICITARIO EN VIA PUBLICA</v>
          </cell>
        </row>
        <row r="1368">
          <cell r="A1368" t="str">
            <v>41410401</v>
          </cell>
          <cell r="B1368" t="str">
            <v>POR ESTABLECIMIENTO DE INSTALACIONES DE MOBILIARIO URBANO Y PUBLICITARIO EN VIA PUBLICA</v>
          </cell>
        </row>
        <row r="1369">
          <cell r="A1369" t="str">
            <v>41410600</v>
          </cell>
          <cell r="B1369" t="str">
            <v>POR ESTACIONAMIENTO DE VEHICULOS EN LA VIA PUBLICA EN AQUELLOS LUGARES DONDE EXISTEN APARATOS MARCADORES DE TIEMPO</v>
          </cell>
        </row>
        <row r="1370">
          <cell r="A1370" t="str">
            <v>41410601</v>
          </cell>
          <cell r="B1370" t="str">
            <v>POR ESTACIONAMIENTO DE VEHICULOS EN LA VIA PUBLICA EN AQUELLOS LUGARES DONDE EXISTEN APARATOS MARCADORES DE TIEMPO</v>
          </cell>
        </row>
        <row r="1371">
          <cell r="A1371" t="str">
            <v>41410700</v>
          </cell>
          <cell r="B1371" t="str">
            <v>DERECHO DE USO DE SUELOS DE BIENES PROPIEDAD DEL MUNICIPIO</v>
          </cell>
        </row>
        <row r="1372">
          <cell r="A1372" t="str">
            <v>41410701</v>
          </cell>
          <cell r="B1372" t="str">
            <v>MERCADO GOMEZ PALACIO</v>
          </cell>
        </row>
        <row r="1373">
          <cell r="A1373" t="str">
            <v>41410702</v>
          </cell>
          <cell r="B1373" t="str">
            <v>MERCADO SAN JOSE</v>
          </cell>
        </row>
        <row r="1374">
          <cell r="A1374" t="str">
            <v>41410703</v>
          </cell>
          <cell r="B1374" t="str">
            <v>OJO DE AGUA EL OBISPO</v>
          </cell>
        </row>
        <row r="1375">
          <cell r="A1375" t="str">
            <v>41430000</v>
          </cell>
          <cell r="B1375" t="str">
            <v>DERECHOS POR PRESTACION DE SERVICIOS</v>
          </cell>
          <cell r="C1375" t="str">
            <v>cuenta/concepto</v>
          </cell>
          <cell r="D1375">
            <v>4</v>
          </cell>
          <cell r="E1375" t="str">
            <v>No.No.</v>
          </cell>
        </row>
        <row r="1376">
          <cell r="A1376" t="str">
            <v>41430100</v>
          </cell>
          <cell r="B1376" t="str">
            <v>POR SERVICIO DE RASTRO</v>
          </cell>
        </row>
        <row r="1377">
          <cell r="A1377" t="str">
            <v>41430101</v>
          </cell>
          <cell r="B1377" t="str">
            <v>POR SERVICIO DE RASTRO</v>
          </cell>
        </row>
        <row r="1378">
          <cell r="A1378" t="str">
            <v>41430200</v>
          </cell>
          <cell r="B1378" t="str">
            <v>POR LA PRESTACION DE SERVICIOS DE PANTEONES MUNICIPALES</v>
          </cell>
        </row>
        <row r="1379">
          <cell r="A1379" t="str">
            <v>41430201</v>
          </cell>
          <cell r="B1379" t="str">
            <v>INHUMACIONES</v>
          </cell>
        </row>
        <row r="1380">
          <cell r="A1380" t="str">
            <v>41430202</v>
          </cell>
          <cell r="B1380" t="str">
            <v>DERECHO DE FOSAS A PERPETUIDAD</v>
          </cell>
        </row>
        <row r="1381">
          <cell r="A1381" t="str">
            <v>41430203</v>
          </cell>
          <cell r="B1381" t="str">
            <v>EXHUMACIONES</v>
          </cell>
        </row>
        <row r="1382">
          <cell r="A1382" t="str">
            <v>41430204</v>
          </cell>
          <cell r="B1382" t="str">
            <v>REINHUMACIONES</v>
          </cell>
        </row>
        <row r="1383">
          <cell r="A1383" t="str">
            <v>41430205</v>
          </cell>
          <cell r="B1383" t="str">
            <v>RESTOS DE NICHOS Y GABETAS A PERPETUIDAD</v>
          </cell>
        </row>
        <row r="1384">
          <cell r="A1384" t="str">
            <v>41430206</v>
          </cell>
          <cell r="B1384" t="str">
            <v>CONSTRUCCION DE FOSAS</v>
          </cell>
        </row>
        <row r="1385">
          <cell r="A1385" t="str">
            <v>41430207</v>
          </cell>
          <cell r="B1385" t="str">
            <v>MONUMENTOS</v>
          </cell>
        </row>
        <row r="1386">
          <cell r="A1386" t="str">
            <v>41430208</v>
          </cell>
          <cell r="B1386" t="str">
            <v>TRASLADO DE CADAVERES</v>
          </cell>
        </row>
        <row r="1387">
          <cell r="A1387" t="str">
            <v>41430209</v>
          </cell>
          <cell r="B1387" t="str">
            <v>CONSTRUCCION DE LOZAS</v>
          </cell>
        </row>
        <row r="1388">
          <cell r="A1388" t="str">
            <v>41430210</v>
          </cell>
          <cell r="B1388" t="str">
            <v>OTROS SERVICIOS DE PANTEONES MUNICIPALES</v>
          </cell>
        </row>
        <row r="1389">
          <cell r="A1389" t="str">
            <v>41430400</v>
          </cell>
          <cell r="B1389" t="str">
            <v>POR CONSTRUCCIONES RECONSTRUCCIONES REPARACIONES Y DEMOLICIONES</v>
          </cell>
        </row>
        <row r="1390">
          <cell r="A1390" t="str">
            <v>41430401</v>
          </cell>
          <cell r="B1390" t="str">
            <v>POR CONSTRUCCIONES RECONSTRUCCIONES REPARACIONES Y DEMOLICIONES</v>
          </cell>
        </row>
        <row r="1391">
          <cell r="A1391" t="str">
            <v>41430500</v>
          </cell>
          <cell r="B1391" t="str">
            <v>SOBRE FRACCIONAMIENTOS</v>
          </cell>
        </row>
        <row r="1392">
          <cell r="A1392" t="str">
            <v>41430501</v>
          </cell>
          <cell r="B1392" t="str">
            <v>SOBRE FRACCIONAMIENTOS</v>
          </cell>
        </row>
        <row r="1393">
          <cell r="A1393" t="str">
            <v>41430502</v>
          </cell>
          <cell r="B1393" t="str">
            <v>CARTA URBANA PLAN DIRECTOR</v>
          </cell>
        </row>
        <row r="1394">
          <cell r="A1394" t="str">
            <v>41430600</v>
          </cell>
          <cell r="B1394" t="str">
            <v>POR COOPERACION PARA OBRAS PUBLICAS</v>
          </cell>
        </row>
        <row r="1395">
          <cell r="A1395" t="str">
            <v>41430601</v>
          </cell>
          <cell r="B1395" t="str">
            <v>POR COOPERACION PARA OBRAS PUBLICAS</v>
          </cell>
        </row>
        <row r="1396">
          <cell r="A1396" t="str">
            <v>41430700</v>
          </cell>
          <cell r="B1396" t="str">
            <v>POR SERVICIOS DE GESTION INTEGRAL DE RESIDUOS</v>
          </cell>
        </row>
        <row r="1397">
          <cell r="A1397" t="str">
            <v>41430701</v>
          </cell>
          <cell r="B1397" t="str">
            <v>POR SERVICIOS DE GESTION INTEGRAL DE RESIDUOS</v>
          </cell>
        </row>
        <row r="1398">
          <cell r="A1398" t="str">
            <v>41431200</v>
          </cell>
          <cell r="B1398" t="str">
            <v>EXPEDICION DE LICENCIAS Y REFRENDOS</v>
          </cell>
        </row>
        <row r="1399">
          <cell r="A1399" t="str">
            <v>41431201</v>
          </cell>
          <cell r="B1399" t="str">
            <v>EXPEDICION DE LICENCIAS DE BEBIDAS ALCOHOLICAS</v>
          </cell>
        </row>
        <row r="1400">
          <cell r="A1400" t="str">
            <v>41431202</v>
          </cell>
          <cell r="B1400" t="str">
            <v>REFRENDO DE LICENCIAS DE BEBIDAS ALCOHOLICAS</v>
          </cell>
        </row>
        <row r="1401">
          <cell r="A1401" t="str">
            <v>41431203</v>
          </cell>
          <cell r="B1401" t="str">
            <v>MOVIMIENTOS DE PATENTES DE BEBIDAS ALCOHOLICAS</v>
          </cell>
        </row>
        <row r="1402">
          <cell r="A1402" t="str">
            <v>41431204</v>
          </cell>
          <cell r="B1402" t="str">
            <v>EXPEDICION DE OTRAS LICENCIAS Y REFRENDOS</v>
          </cell>
        </row>
        <row r="1403">
          <cell r="A1403" t="str">
            <v>41431300</v>
          </cell>
          <cell r="B1403" t="str">
            <v>POR APERTURA DE NEGOCIOS EN HORAS EXTRAORDINARIAS</v>
          </cell>
        </row>
        <row r="1404">
          <cell r="A1404" t="str">
            <v>41431301</v>
          </cell>
          <cell r="B1404" t="str">
            <v>POR APERTURA DE NEGOCIOS EN HORAS EXTRAORDINARIAS</v>
          </cell>
        </row>
        <row r="1405">
          <cell r="A1405" t="str">
            <v>41431400</v>
          </cell>
          <cell r="B1405" t="str">
            <v>POR INSPECCION Y VIGILANCIA PARA LA SEGURIDAD PUBLICA</v>
          </cell>
        </row>
        <row r="1406">
          <cell r="A1406" t="str">
            <v>41431401</v>
          </cell>
          <cell r="B1406" t="str">
            <v>POR INSPECCION Y VIGILANCIA PARA LA SEGURIDAD PUBLICA</v>
          </cell>
        </row>
        <row r="1407">
          <cell r="A1407" t="str">
            <v>41431600</v>
          </cell>
          <cell r="B1407" t="str">
            <v>POR SERVICIOS CATASTRALES</v>
          </cell>
        </row>
        <row r="1408">
          <cell r="A1408" t="str">
            <v>41431601</v>
          </cell>
          <cell r="B1408" t="str">
            <v>POR SERVICIOS CATASTRALES</v>
          </cell>
        </row>
        <row r="1409">
          <cell r="A1409" t="str">
            <v>41431700</v>
          </cell>
          <cell r="B1409" t="str">
            <v>POR SERVICIOS DE CERTIFICACIONES LEGALIZACIONES Y EXPEDICION DE COPIAS CERTIFICADAS</v>
          </cell>
        </row>
        <row r="1410">
          <cell r="A1410" t="str">
            <v>41431701</v>
          </cell>
          <cell r="B1410" t="str">
            <v>POR SERVICIOS DE CERTIFICACIONES LEGALIZACIONES Y EXPEDICION DE COPIAS CERTIFICADAS</v>
          </cell>
        </row>
        <row r="1411">
          <cell r="A1411" t="str">
            <v>41431702</v>
          </cell>
          <cell r="B1411" t="str">
            <v>DICTAMEN PROTECCION CIVIL</v>
          </cell>
        </row>
        <row r="1412">
          <cell r="A1412" t="str">
            <v>41431703</v>
          </cell>
          <cell r="B1412" t="str">
            <v>DICTAMEN SALUD PUBLICA</v>
          </cell>
        </row>
        <row r="1413">
          <cell r="A1413" t="str">
            <v>41431704</v>
          </cell>
          <cell r="B1413" t="str">
            <v>EXAMEN DE MANEJO</v>
          </cell>
        </row>
        <row r="1414">
          <cell r="A1414" t="str">
            <v>41431705</v>
          </cell>
          <cell r="B1414" t="str">
            <v>SELLO DE CALIDAD DURANGO</v>
          </cell>
        </row>
        <row r="1415">
          <cell r="A1415" t="str">
            <v>41431900</v>
          </cell>
          <cell r="B1415" t="str">
            <v>POR SERVICIO PUBLICO DE ILUMINACION</v>
          </cell>
        </row>
        <row r="1416">
          <cell r="A1416" t="str">
            <v>41431901</v>
          </cell>
          <cell r="B1416" t="str">
            <v>POR SERVICIO PUBLICO DE ILUMINACION</v>
          </cell>
        </row>
        <row r="1417">
          <cell r="A1417" t="str">
            <v>41432100</v>
          </cell>
          <cell r="B1417" t="str">
            <v>POR SERVICIOS MUNICIPALES DE SALUD</v>
          </cell>
        </row>
        <row r="1418">
          <cell r="A1418" t="str">
            <v>41432101</v>
          </cell>
          <cell r="B1418" t="str">
            <v>HOSPITAL DEL NIÑO</v>
          </cell>
        </row>
        <row r="1419">
          <cell r="A1419" t="str">
            <v>41432102</v>
          </cell>
          <cell r="B1419" t="str">
            <v>SERVICIO DE ALIMENTOS HOSPITAL</v>
          </cell>
        </row>
        <row r="1420">
          <cell r="A1420" t="str">
            <v>41432103</v>
          </cell>
          <cell r="B1420" t="str">
            <v>SERVICIOS SANITARIOS</v>
          </cell>
        </row>
        <row r="1421">
          <cell r="A1421" t="str">
            <v>41432104</v>
          </cell>
          <cell r="B1421" t="str">
            <v>ALBERGUE ANIMAL</v>
          </cell>
        </row>
        <row r="1422">
          <cell r="A1422" t="str">
            <v>41440000</v>
          </cell>
          <cell r="B1422" t="str">
            <v>ACCESORIOS DE DERECHOS</v>
          </cell>
          <cell r="C1422" t="str">
            <v>cuenta/concepto</v>
          </cell>
          <cell r="D1422">
            <v>4</v>
          </cell>
          <cell r="E1422" t="str">
            <v>No.No.</v>
          </cell>
        </row>
        <row r="1423">
          <cell r="A1423" t="str">
            <v>41440100</v>
          </cell>
          <cell r="B1423" t="str">
            <v>RECARGOS</v>
          </cell>
        </row>
        <row r="1424">
          <cell r="A1424" t="str">
            <v>41440101</v>
          </cell>
          <cell r="B1424" t="str">
            <v>RECARGOS</v>
          </cell>
        </row>
        <row r="1425">
          <cell r="A1425" t="str">
            <v>41440102</v>
          </cell>
          <cell r="B1425" t="str">
            <v>RECARGOS CATASTRO</v>
          </cell>
        </row>
        <row r="1426">
          <cell r="A1426" t="str">
            <v>41440200</v>
          </cell>
          <cell r="B1426" t="str">
            <v>GASTOS DE EJECUCION</v>
          </cell>
        </row>
        <row r="1427">
          <cell r="A1427" t="str">
            <v>41440201</v>
          </cell>
          <cell r="B1427" t="str">
            <v>GASTOS DE EJECUCION</v>
          </cell>
        </row>
        <row r="1428">
          <cell r="A1428" t="str">
            <v>41490000</v>
          </cell>
          <cell r="B1428" t="str">
            <v>OTROS DERECHOS</v>
          </cell>
          <cell r="C1428" t="str">
            <v>cuenta/concepto</v>
          </cell>
          <cell r="D1428">
            <v>4</v>
          </cell>
          <cell r="E1428" t="str">
            <v>No.No.</v>
          </cell>
        </row>
        <row r="1429">
          <cell r="A1429" t="str">
            <v>41490100</v>
          </cell>
          <cell r="B1429" t="str">
            <v>OTROS DERECHOS</v>
          </cell>
        </row>
        <row r="1430">
          <cell r="A1430" t="str">
            <v>41490101</v>
          </cell>
          <cell r="B1430" t="str">
            <v>PAGOS VENCIDOS VARIOS</v>
          </cell>
        </row>
        <row r="1431">
          <cell r="A1431" t="str">
            <v>41490102</v>
          </cell>
          <cell r="B1431" t="str">
            <v>RELLENO SANITARIO</v>
          </cell>
        </row>
        <row r="1432">
          <cell r="A1432" t="str">
            <v>41490103</v>
          </cell>
          <cell r="B1432" t="str">
            <v>OTROS DERECHOS</v>
          </cell>
        </row>
        <row r="1433">
          <cell r="A1433" t="str">
            <v>41500000</v>
          </cell>
          <cell r="B1433" t="str">
            <v>PRODUCTOS DE TIPO CORRIENTE</v>
          </cell>
          <cell r="C1433" t="str">
            <v>RUBRO/CAPITULO</v>
          </cell>
          <cell r="D1433">
            <v>3</v>
          </cell>
          <cell r="E1433" t="str">
            <v>No.No.</v>
          </cell>
        </row>
        <row r="1434">
          <cell r="A1434" t="str">
            <v>41510000</v>
          </cell>
          <cell r="B1434" t="str">
            <v>PRODUCTOS DERIVADOS DEL USO Y APROVECHAMIENTO, DE BIENES NO SUJETOS AL DOMINIO PUBLICO</v>
          </cell>
          <cell r="C1434" t="str">
            <v>cuenta/concepto</v>
          </cell>
          <cell r="D1434">
            <v>4</v>
          </cell>
          <cell r="E1434" t="str">
            <v>No.No.</v>
          </cell>
        </row>
        <row r="1435">
          <cell r="A1435" t="str">
            <v>41510200</v>
          </cell>
          <cell r="B1435" t="str">
            <v>POR ESTABLECIMIENTO Y EMPRESAS QUE DEPENDAN DEL MUNICIPIO</v>
          </cell>
        </row>
        <row r="1436">
          <cell r="A1436" t="str">
            <v>41510201</v>
          </cell>
          <cell r="B1436" t="str">
            <v>CINETECA</v>
          </cell>
        </row>
        <row r="1437">
          <cell r="A1437" t="str">
            <v>41510202</v>
          </cell>
          <cell r="B1437" t="str">
            <v>ALBERCA OLIMPICA</v>
          </cell>
        </row>
        <row r="1438">
          <cell r="A1438" t="str">
            <v>41510203</v>
          </cell>
          <cell r="B1438" t="str">
            <v>GIMNASIO SAHUATOBA</v>
          </cell>
        </row>
        <row r="1439">
          <cell r="A1439" t="str">
            <v>41510204</v>
          </cell>
          <cell r="B1439" t="str">
            <v>PARQUE SAHUATOBA</v>
          </cell>
        </row>
        <row r="1440">
          <cell r="A1440" t="str">
            <v>41510205</v>
          </cell>
          <cell r="B1440" t="str">
            <v>PLAYA DALILA</v>
          </cell>
        </row>
        <row r="1441">
          <cell r="A1441" t="str">
            <v>41510206</v>
          </cell>
          <cell r="B1441" t="str">
            <v>ALBERCA DEPORTIVO JOSE REVUELTAS</v>
          </cell>
        </row>
        <row r="1442">
          <cell r="A1442" t="str">
            <v>41510207</v>
          </cell>
          <cell r="B1442" t="str">
            <v>GIMNASIO DEPORTIVO JOSE REVUELTAS</v>
          </cell>
        </row>
        <row r="1443">
          <cell r="A1443" t="str">
            <v>41510208</v>
          </cell>
          <cell r="B1443" t="str">
            <v>BAÑOS MERCADO GOMEZ PALACIO</v>
          </cell>
        </row>
        <row r="1444">
          <cell r="A1444" t="str">
            <v>41510209</v>
          </cell>
          <cell r="B1444" t="str">
            <v>ALBERCA 450</v>
          </cell>
        </row>
        <row r="1445">
          <cell r="A1445" t="str">
            <v>41510210</v>
          </cell>
          <cell r="B1445" t="str">
            <v>INGRESO CASA DE LA PLATA</v>
          </cell>
        </row>
        <row r="1446">
          <cell r="A1446" t="str">
            <v>41510211</v>
          </cell>
          <cell r="B1446" t="str">
            <v>ENTRADA MUSEO 450</v>
          </cell>
        </row>
        <row r="1447">
          <cell r="A1447" t="str">
            <v>41510212</v>
          </cell>
          <cell r="B1447" t="str">
            <v>SOUVENIRS MUSEO</v>
          </cell>
        </row>
        <row r="1448">
          <cell r="A1448" t="str">
            <v>41510213</v>
          </cell>
          <cell r="B1448" t="str">
            <v>PARQUE GUADIANA</v>
          </cell>
        </row>
        <row r="1449">
          <cell r="A1449" t="str">
            <v>41530000</v>
          </cell>
          <cell r="B1449" t="str">
            <v>ACCESORIOS DE PRODUCTOS</v>
          </cell>
          <cell r="C1449" t="str">
            <v>cuenta/concepto</v>
          </cell>
          <cell r="D1449">
            <v>4</v>
          </cell>
          <cell r="E1449" t="str">
            <v>No.No.</v>
          </cell>
        </row>
        <row r="1450">
          <cell r="A1450" t="str">
            <v>41530300</v>
          </cell>
          <cell r="B1450" t="str">
            <v>POR CREDITOS A FAVOR DEL MUNICIPIO</v>
          </cell>
        </row>
        <row r="1451">
          <cell r="A1451" t="str">
            <v>41530301</v>
          </cell>
          <cell r="B1451" t="str">
            <v>RENDIMIENTOS FINANCIEROS</v>
          </cell>
        </row>
        <row r="1452">
          <cell r="A1452" t="str">
            <v>41530302</v>
          </cell>
          <cell r="B1452" t="str">
            <v>POR CREDITOS A FAVOR DEL MUNICIPIO</v>
          </cell>
        </row>
        <row r="1453">
          <cell r="A1453" t="str">
            <v>41530303</v>
          </cell>
          <cell r="B1453" t="str">
            <v>RENDIMIENTOS POR INVERSION</v>
          </cell>
        </row>
        <row r="1454">
          <cell r="A1454" t="str">
            <v>41590000</v>
          </cell>
          <cell r="B1454" t="str">
            <v>OTROS PRODUCTOS QUE GENERAN INGRESOS CORRIENTES</v>
          </cell>
          <cell r="C1454" t="str">
            <v>cuenta/concepto</v>
          </cell>
          <cell r="D1454">
            <v>4</v>
          </cell>
          <cell r="E1454" t="str">
            <v>No.No.</v>
          </cell>
        </row>
        <row r="1455">
          <cell r="A1455" t="str">
            <v>41590100</v>
          </cell>
          <cell r="B1455" t="str">
            <v>OTROS PRODUCTOS QUE GENERAN INGRESOS CORRIENTES</v>
          </cell>
        </row>
        <row r="1456">
          <cell r="A1456" t="str">
            <v>41590101</v>
          </cell>
          <cell r="B1456" t="str">
            <v>POR VENTA DE BIENES MOSTRENCOS Y ABANDONADOS</v>
          </cell>
        </row>
        <row r="1457">
          <cell r="A1457" t="str">
            <v>41590102</v>
          </cell>
          <cell r="B1457" t="str">
            <v>POR VENTA DE OBJETOS RECOGIDOS POR AUTORIDADES MUNICIPALES</v>
          </cell>
        </row>
        <row r="1458">
          <cell r="A1458" t="str">
            <v>41590103</v>
          </cell>
          <cell r="B1458" t="str">
            <v>APORTACION LICITACIONES</v>
          </cell>
        </row>
        <row r="1459">
          <cell r="A1459" t="str">
            <v>41590104</v>
          </cell>
          <cell r="B1459" t="str">
            <v>REPOSICION DE DAÑOS AL MUNICIPIO</v>
          </cell>
        </row>
        <row r="1460">
          <cell r="A1460" t="str">
            <v>41590105</v>
          </cell>
          <cell r="B1460" t="str">
            <v>INGRESO CAMION TURISTICO</v>
          </cell>
        </row>
        <row r="1461">
          <cell r="A1461" t="str">
            <v>41590106</v>
          </cell>
          <cell r="B1461" t="str">
            <v>OTROS PRODUCTOS QUE GENERAN INGRESOS CORRIENTES</v>
          </cell>
        </row>
        <row r="1462">
          <cell r="A1462" t="str">
            <v>41600000</v>
          </cell>
          <cell r="B1462" t="str">
            <v>APROVECHAMIENTOS DE TIPO CORRIENTE</v>
          </cell>
          <cell r="C1462" t="str">
            <v>RUBRO/CAPITULO</v>
          </cell>
          <cell r="D1462">
            <v>3</v>
          </cell>
          <cell r="E1462" t="str">
            <v>No.No.</v>
          </cell>
        </row>
        <row r="1463">
          <cell r="A1463" t="str">
            <v>41620000</v>
          </cell>
          <cell r="B1463" t="str">
            <v>MULTAS</v>
          </cell>
          <cell r="C1463" t="str">
            <v>cuenta/concepto</v>
          </cell>
          <cell r="D1463">
            <v>4</v>
          </cell>
          <cell r="E1463" t="str">
            <v>No.No.</v>
          </cell>
        </row>
        <row r="1464">
          <cell r="A1464" t="str">
            <v>41620100</v>
          </cell>
          <cell r="B1464" t="str">
            <v>MULTAS MUNICIPALES</v>
          </cell>
        </row>
        <row r="1465">
          <cell r="A1465" t="str">
            <v>41620101</v>
          </cell>
          <cell r="B1465" t="str">
            <v>MULTAS DE INSPECTORES</v>
          </cell>
        </row>
        <row r="1466">
          <cell r="A1466" t="str">
            <v>41620102</v>
          </cell>
          <cell r="B1466" t="str">
            <v>MULTAS DE ESTACIONOMETROS</v>
          </cell>
        </row>
        <row r="1467">
          <cell r="A1467" t="str">
            <v>41620103</v>
          </cell>
          <cell r="B1467" t="str">
            <v>MULTAS DE TRANSITO</v>
          </cell>
        </row>
        <row r="1468">
          <cell r="A1468" t="str">
            <v>41620104</v>
          </cell>
          <cell r="B1468" t="str">
            <v>MULTAS DE INSPECCION DE POLICIA</v>
          </cell>
        </row>
        <row r="1469">
          <cell r="A1469" t="str">
            <v>41620105</v>
          </cell>
          <cell r="B1469" t="str">
            <v>MULTAS ADMINISTRATIVAS</v>
          </cell>
        </row>
        <row r="1470">
          <cell r="A1470" t="str">
            <v>41620106</v>
          </cell>
          <cell r="B1470" t="str">
            <v>OTRAS MULTAS MUNICIPALES</v>
          </cell>
        </row>
        <row r="1471">
          <cell r="A1471" t="str">
            <v>41630000</v>
          </cell>
          <cell r="B1471" t="str">
            <v>INDEMNIZACIONES</v>
          </cell>
          <cell r="C1471" t="str">
            <v>cuenta/concepto</v>
          </cell>
          <cell r="D1471">
            <v>4</v>
          </cell>
          <cell r="E1471" t="str">
            <v>No.No.</v>
          </cell>
        </row>
        <row r="1472">
          <cell r="A1472" t="str">
            <v>41630100</v>
          </cell>
          <cell r="B1472" t="str">
            <v>INDEMNIZACIONES</v>
          </cell>
        </row>
        <row r="1473">
          <cell r="A1473" t="str">
            <v>41630101</v>
          </cell>
          <cell r="B1473" t="str">
            <v>INDEMNIZACIONES</v>
          </cell>
        </row>
        <row r="1474">
          <cell r="A1474" t="str">
            <v>41670000</v>
          </cell>
          <cell r="B1474" t="str">
            <v>APROVECHAMIENTOS POR APORTACIONES Y COOPERACIONES</v>
          </cell>
          <cell r="C1474" t="str">
            <v>cuenta/concepto</v>
          </cell>
          <cell r="D1474">
            <v>4</v>
          </cell>
          <cell r="E1474" t="str">
            <v>No.No.</v>
          </cell>
        </row>
        <row r="1475">
          <cell r="A1475" t="str">
            <v>41670200</v>
          </cell>
          <cell r="B1475" t="str">
            <v>DONATIVOS Y APORTACIONES</v>
          </cell>
        </row>
        <row r="1476">
          <cell r="A1476" t="str">
            <v>41670201</v>
          </cell>
          <cell r="B1476" t="str">
            <v>APORTACIONES PROTECCION CIVIL</v>
          </cell>
        </row>
        <row r="1477">
          <cell r="A1477" t="str">
            <v>41670202</v>
          </cell>
          <cell r="B1477" t="str">
            <v>OTROS DONATIVOS</v>
          </cell>
        </row>
        <row r="1478">
          <cell r="A1478" t="str">
            <v>41680000</v>
          </cell>
          <cell r="B1478" t="str">
            <v>ACCESORIOS DE APROVECHAMIENTOS</v>
          </cell>
          <cell r="C1478" t="str">
            <v>cuenta/concepto</v>
          </cell>
          <cell r="D1478">
            <v>4</v>
          </cell>
          <cell r="E1478" t="str">
            <v>No.No.</v>
          </cell>
        </row>
        <row r="1479">
          <cell r="A1479" t="str">
            <v>41680100</v>
          </cell>
          <cell r="B1479" t="str">
            <v>ACCESORIOS DE LOS APROVECHAMIENTOS</v>
          </cell>
        </row>
        <row r="1480">
          <cell r="A1480" t="str">
            <v>41680101</v>
          </cell>
          <cell r="B1480" t="str">
            <v>RECARGOS</v>
          </cell>
        </row>
        <row r="1481">
          <cell r="A1481" t="str">
            <v>41680102</v>
          </cell>
          <cell r="B1481" t="str">
            <v>GASTOS DE EJECUCION</v>
          </cell>
        </row>
        <row r="1482">
          <cell r="A1482" t="str">
            <v>41690000</v>
          </cell>
          <cell r="B1482" t="str">
            <v>OTROS APROVECHAMIENTOS</v>
          </cell>
          <cell r="C1482" t="str">
            <v>cuenta/concepto</v>
          </cell>
          <cell r="D1482">
            <v>4</v>
          </cell>
          <cell r="E1482" t="str">
            <v>No.No.</v>
          </cell>
        </row>
        <row r="1483">
          <cell r="A1483" t="str">
            <v>41690100</v>
          </cell>
          <cell r="B1483" t="str">
            <v>COOPERACIONES DEL GOBIERNO FEDERAL DEL ESTADO ORGANISMOS DESCENTRALIZADOS EMPRESAS DE PARTICIPACION ESTATAL Y CUALQUIERA OTRAS PERSONAS</v>
          </cell>
        </row>
        <row r="1484">
          <cell r="A1484" t="str">
            <v>41690101</v>
          </cell>
          <cell r="B1484" t="str">
            <v>COOPERACIONES DEL GOBIERNO FEDERAL DEL ESTADO ORGANISMOS DESCENTRALIZADOS EMPRESAS DE PARTICIPACION ESTATAL Y CUALQUIERA OTRAS PERSONAS</v>
          </cell>
        </row>
        <row r="1485">
          <cell r="A1485" t="str">
            <v>41690200</v>
          </cell>
          <cell r="B1485" t="str">
            <v>MULTAS FEDERALES NO FISCALES</v>
          </cell>
        </row>
        <row r="1486">
          <cell r="A1486" t="str">
            <v>41690201</v>
          </cell>
          <cell r="B1486" t="str">
            <v>MULTAS FEDERALES NO FISCALES</v>
          </cell>
        </row>
        <row r="1487">
          <cell r="A1487" t="str">
            <v>41690300</v>
          </cell>
          <cell r="B1487" t="str">
            <v>NO ESPECIFICADOS</v>
          </cell>
        </row>
        <row r="1488">
          <cell r="A1488" t="str">
            <v>41690301</v>
          </cell>
          <cell r="B1488" t="str">
            <v>NO ESPECIFICADOS</v>
          </cell>
        </row>
        <row r="1489">
          <cell r="A1489" t="str">
            <v>41690302</v>
          </cell>
          <cell r="B1489" t="str">
            <v>ALINEACION Y NUMEROS OFICIALES</v>
          </cell>
        </row>
        <row r="1490">
          <cell r="A1490" t="str">
            <v>41690303</v>
          </cell>
          <cell r="B1490" t="str">
            <v>REGISTRO DE TITULOS Y FIERROS DE HERRAR</v>
          </cell>
        </row>
        <row r="1491">
          <cell r="A1491" t="str">
            <v>41690304</v>
          </cell>
          <cell r="B1491" t="str">
            <v>EMPADRONAMIENTO</v>
          </cell>
        </row>
        <row r="1492">
          <cell r="A1492" t="str">
            <v>41690400</v>
          </cell>
          <cell r="B1492" t="str">
            <v>REGALIAS POR BIOGAS</v>
          </cell>
        </row>
        <row r="1493">
          <cell r="A1493" t="str">
            <v>41690401</v>
          </cell>
          <cell r="B1493" t="str">
            <v>REGALIAS POR BIOGAS</v>
          </cell>
        </row>
        <row r="1494">
          <cell r="A1494" t="str">
            <v>41690500</v>
          </cell>
          <cell r="B1494" t="str">
            <v>POR ENAJENACION DE BIENES MUEBLES E INMUEBLES MUNICIPALES</v>
          </cell>
        </row>
        <row r="1495">
          <cell r="A1495" t="str">
            <v>41690501</v>
          </cell>
          <cell r="B1495" t="str">
            <v>POR ENAJENACION DE BIENES MUEBLES E INMUEBLES MUNICIPALES</v>
          </cell>
        </row>
        <row r="1496">
          <cell r="A1496" t="str">
            <v>41690600</v>
          </cell>
          <cell r="B1496" t="str">
            <v>OTROS APROVECHAMIENTOS</v>
          </cell>
        </row>
        <row r="1497">
          <cell r="A1497" t="str">
            <v>41690601</v>
          </cell>
          <cell r="B1497" t="str">
            <v>OTROS APROVECHAMIENTOS</v>
          </cell>
        </row>
        <row r="1498">
          <cell r="A1498" t="str">
            <v>41800000</v>
          </cell>
          <cell r="B1498" t="str">
            <v>PRODUCTOS DE TIPO CAPITAL</v>
          </cell>
          <cell r="C1498" t="str">
            <v>RUBRO/CAPITULO</v>
          </cell>
          <cell r="D1498">
            <v>3</v>
          </cell>
          <cell r="E1498" t="str">
            <v>No.No.</v>
          </cell>
        </row>
        <row r="1499">
          <cell r="A1499" t="str">
            <v>41810000</v>
          </cell>
          <cell r="B1499" t="str">
            <v>PRODUCTOS DE TIPO CAPITAL</v>
          </cell>
          <cell r="C1499" t="str">
            <v>cuenta/concepto</v>
          </cell>
          <cell r="D1499">
            <v>4</v>
          </cell>
          <cell r="E1499" t="str">
            <v>No.No.</v>
          </cell>
        </row>
        <row r="1500">
          <cell r="A1500" t="str">
            <v>41810100</v>
          </cell>
          <cell r="B1500" t="str">
            <v>POR ENAJENACION DE BIENES MUEBLES E INMUEBLES MUNICIPALES</v>
          </cell>
        </row>
        <row r="1501">
          <cell r="A1501" t="str">
            <v>41810101</v>
          </cell>
          <cell r="B1501" t="str">
            <v>POR ENAJENACION DE BIENES MUEBLES E INMUEBLES MUNICIPALES</v>
          </cell>
        </row>
        <row r="1502">
          <cell r="A1502" t="str">
            <v>42000000</v>
          </cell>
          <cell r="B1502" t="str">
            <v>PARTICIPACIONES, APORTACIONES, TRANSFERENCIAS, SUBSIDIOS Y OTRAS AYUDAS</v>
          </cell>
          <cell r="C1502" t="str">
            <v>GRUPO</v>
          </cell>
          <cell r="D1502">
            <v>2</v>
          </cell>
          <cell r="E1502" t="str">
            <v>No.No.</v>
          </cell>
        </row>
        <row r="1503">
          <cell r="A1503" t="str">
            <v>42100000</v>
          </cell>
          <cell r="B1503" t="str">
            <v>PARTICIPACIONES Y APORTACIONES</v>
          </cell>
          <cell r="C1503" t="str">
            <v>RUBRO/CAPITULO</v>
          </cell>
          <cell r="D1503">
            <v>3</v>
          </cell>
          <cell r="E1503" t="str">
            <v>No.No.</v>
          </cell>
        </row>
        <row r="1504">
          <cell r="A1504" t="str">
            <v>42110000</v>
          </cell>
          <cell r="B1504" t="str">
            <v>PARTICIPACIONES</v>
          </cell>
          <cell r="C1504" t="str">
            <v>cuenta/concepto</v>
          </cell>
          <cell r="D1504">
            <v>4</v>
          </cell>
          <cell r="E1504" t="str">
            <v>No.No.</v>
          </cell>
        </row>
        <row r="1505">
          <cell r="A1505" t="str">
            <v>42110100</v>
          </cell>
          <cell r="B1505" t="str">
            <v>PARTICIPACIONES</v>
          </cell>
        </row>
        <row r="1506">
          <cell r="A1506" t="str">
            <v>42110101</v>
          </cell>
          <cell r="B1506" t="str">
            <v>FONDO GENERAL DE PARTICIPACIONES</v>
          </cell>
        </row>
        <row r="1507">
          <cell r="A1507" t="str">
            <v>42110102</v>
          </cell>
          <cell r="B1507" t="str">
            <v>FONDO DE FISCALIZACION</v>
          </cell>
        </row>
        <row r="1508">
          <cell r="A1508" t="str">
            <v>42110103</v>
          </cell>
          <cell r="B1508" t="str">
            <v>FONDO DE FOMENTO MUNICIPAL</v>
          </cell>
        </row>
        <row r="1509">
          <cell r="A1509" t="str">
            <v>42110104</v>
          </cell>
          <cell r="B1509" t="str">
            <v>IMPUESTO SOBRE TENENCIA Y USO DE VEHICULOS</v>
          </cell>
        </row>
        <row r="1510">
          <cell r="A1510" t="str">
            <v>42110105</v>
          </cell>
          <cell r="B1510" t="str">
            <v>IMPUESTO ESPECIAL SOBRE PRODUCTOS Y SERVICIOS</v>
          </cell>
        </row>
        <row r="1511">
          <cell r="A1511" t="str">
            <v>42110106</v>
          </cell>
          <cell r="B1511" t="str">
            <v>IMPUESTO ESPECIAL SOBRE PRODUCTOS Y SERVICIOS POR VENTA DE GASOLINA Y DIESEL</v>
          </cell>
        </row>
        <row r="1512">
          <cell r="A1512" t="str">
            <v>42110107</v>
          </cell>
          <cell r="B1512" t="str">
            <v>IMPUESTO SOBRE AUTOMOVILES NUEVOS</v>
          </cell>
        </row>
        <row r="1513">
          <cell r="A1513" t="str">
            <v>42110108</v>
          </cell>
          <cell r="B1513" t="str">
            <v>FONDO DE COMPENSACION ISAN</v>
          </cell>
        </row>
        <row r="1514">
          <cell r="A1514" t="str">
            <v>42110109</v>
          </cell>
          <cell r="B1514" t="str">
            <v>FONDO ESTATAL</v>
          </cell>
        </row>
        <row r="1515">
          <cell r="A1515" t="str">
            <v>42110110</v>
          </cell>
          <cell r="B1515" t="str">
            <v>FONDO DE ISR</v>
          </cell>
        </row>
        <row r="1516">
          <cell r="A1516" t="str">
            <v>42110111</v>
          </cell>
          <cell r="B1516" t="str">
            <v>OTROS APOYOS EXTRAORDINARIOS</v>
          </cell>
        </row>
        <row r="1517">
          <cell r="A1517" t="str">
            <v>42120000</v>
          </cell>
          <cell r="B1517" t="str">
            <v>APORTACIONES</v>
          </cell>
          <cell r="C1517" t="str">
            <v>cuenta/concepto</v>
          </cell>
          <cell r="D1517">
            <v>4</v>
          </cell>
          <cell r="E1517" t="str">
            <v>No.No.</v>
          </cell>
        </row>
        <row r="1518">
          <cell r="A1518" t="str">
            <v>42120100</v>
          </cell>
          <cell r="B1518" t="str">
            <v>APORTACIONES FEDERALES PARA EL FONDO</v>
          </cell>
        </row>
        <row r="1519">
          <cell r="A1519" t="str">
            <v>42120101</v>
          </cell>
          <cell r="B1519" t="str">
            <v>FONDO DE APORTACIONES PARA EL FORTALECIMIENTO DE LOS MUNICIPIOS</v>
          </cell>
        </row>
        <row r="1520">
          <cell r="A1520" t="str">
            <v>42120102</v>
          </cell>
          <cell r="B1520" t="str">
            <v>FONDO DE APORTACIONES PARA LA INFRAESTRUCTURA SOCIAL MUNICIPAL</v>
          </cell>
        </row>
        <row r="1521">
          <cell r="A1521" t="str">
            <v>42130000</v>
          </cell>
          <cell r="B1521" t="str">
            <v>CONVENIOS</v>
          </cell>
          <cell r="C1521" t="str">
            <v>cuenta/concepto</v>
          </cell>
          <cell r="D1521">
            <v>4</v>
          </cell>
          <cell r="E1521" t="str">
            <v>No.No.</v>
          </cell>
        </row>
        <row r="1522">
          <cell r="A1522" t="str">
            <v>42130100</v>
          </cell>
          <cell r="B1522" t="str">
            <v>OTRAS OPERACIONES EXTRAORDINARIAS</v>
          </cell>
        </row>
        <row r="1523">
          <cell r="A1523" t="str">
            <v>42130101</v>
          </cell>
          <cell r="B1523" t="str">
            <v>OTRAS OPERACIONES EXTRAORDINARIAS</v>
          </cell>
        </row>
        <row r="1524">
          <cell r="A1524" t="str">
            <v>42130102</v>
          </cell>
          <cell r="B1524" t="str">
            <v>FOPADEM</v>
          </cell>
        </row>
        <row r="1525">
          <cell r="A1525" t="str">
            <v>42130103</v>
          </cell>
          <cell r="B1525" t="str">
            <v>INFRAESTRUCTURA DEPORTIVA</v>
          </cell>
        </row>
        <row r="1526">
          <cell r="A1526" t="str">
            <v>42130104</v>
          </cell>
          <cell r="B1526" t="str">
            <v>CONTINGENCIAS ECONOMICAS</v>
          </cell>
        </row>
        <row r="1527">
          <cell r="A1527" t="str">
            <v>42130105</v>
          </cell>
          <cell r="B1527" t="str">
            <v>FONDO DE APOYO EN INFRAESTRUCTURA Y PRODUCTIVIDAD</v>
          </cell>
        </row>
        <row r="1528">
          <cell r="A1528" t="str">
            <v>42130106</v>
          </cell>
          <cell r="B1528" t="str">
            <v>CONACULTA</v>
          </cell>
        </row>
        <row r="1529">
          <cell r="A1529" t="str">
            <v>42130107</v>
          </cell>
          <cell r="B1529" t="str">
            <v>ESPACIOS PUBLICOS FEDERAL</v>
          </cell>
        </row>
        <row r="1530">
          <cell r="A1530" t="str">
            <v>42130108</v>
          </cell>
          <cell r="B1530" t="str">
            <v>ESPACIOS PUBLICOS LOCAL</v>
          </cell>
        </row>
        <row r="1531">
          <cell r="A1531" t="str">
            <v>42130109</v>
          </cell>
          <cell r="B1531" t="str">
            <v>HABITAT FEDERAL</v>
          </cell>
        </row>
        <row r="1532">
          <cell r="A1532" t="str">
            <v>42130110</v>
          </cell>
          <cell r="B1532" t="str">
            <v>HABITAT LOCAL</v>
          </cell>
        </row>
        <row r="1533">
          <cell r="A1533" t="str">
            <v>42130111</v>
          </cell>
          <cell r="B1533" t="str">
            <v>ZONAS PRIORITARIAS</v>
          </cell>
        </row>
        <row r="1534">
          <cell r="A1534" t="str">
            <v>42130112</v>
          </cell>
          <cell r="B1534" t="str">
            <v>EMPLEO TEMPORAL</v>
          </cell>
        </row>
        <row r="1535">
          <cell r="A1535" t="str">
            <v>42130113</v>
          </cell>
          <cell r="B1535" t="str">
            <v>EMPRENDEDORES JUVENILES 2015</v>
          </cell>
        </row>
        <row r="1536">
          <cell r="A1536" t="str">
            <v>42130114</v>
          </cell>
          <cell r="B1536" t="str">
            <v>PROYECTOS LOCALES JUVENILES 2016</v>
          </cell>
        </row>
        <row r="1537">
          <cell r="A1537" t="str">
            <v>42130115</v>
          </cell>
          <cell r="B1537" t="str">
            <v>ESPACIOS DIGITALES DE INFORMACION DURANGO IMAC</v>
          </cell>
        </row>
        <row r="1538">
          <cell r="A1538" t="str">
            <v>42130116</v>
          </cell>
          <cell r="B1538" t="str">
            <v>CONTINGENCIAS ECONOMICAS ESPECIALES</v>
          </cell>
        </row>
        <row r="1539">
          <cell r="A1539" t="str">
            <v>42130117</v>
          </cell>
          <cell r="B1539" t="str">
            <v>FONDO NACIONAL EMPRENDEDOR</v>
          </cell>
        </row>
        <row r="1540">
          <cell r="A1540" t="str">
            <v>42130118</v>
          </cell>
          <cell r="B1540" t="str">
            <v>IMPLEMENTACION DE UN SISTEMA DE GEOREFERENCIACION</v>
          </cell>
        </row>
        <row r="1541">
          <cell r="A1541" t="str">
            <v>42130119</v>
          </cell>
          <cell r="B1541" t="str">
            <v>3X1 MIGRANTES 2016</v>
          </cell>
        </row>
        <row r="1542">
          <cell r="A1542" t="str">
            <v>42130120</v>
          </cell>
          <cell r="B1542" t="str">
            <v>PESO A PESO 2015</v>
          </cell>
        </row>
        <row r="1543">
          <cell r="A1543" t="str">
            <v>42130121</v>
          </cell>
          <cell r="B1543" t="str">
            <v>CONTINGENCIAS ECONOMICAS F</v>
          </cell>
        </row>
        <row r="1544">
          <cell r="A1544" t="str">
            <v>42130122</v>
          </cell>
          <cell r="B1544" t="str">
            <v>HABITAT RECURSOS LOCALES 2016</v>
          </cell>
        </row>
        <row r="1545">
          <cell r="A1545" t="str">
            <v>42130123</v>
          </cell>
          <cell r="B1545" t="str">
            <v>FESTIVAL DE LAS ARTES RICARDO CASTRO</v>
          </cell>
        </row>
        <row r="1546">
          <cell r="A1546" t="str">
            <v>42130124</v>
          </cell>
          <cell r="B1546" t="str">
            <v>FORTASEG</v>
          </cell>
        </row>
        <row r="1547">
          <cell r="A1547" t="str">
            <v>42130125</v>
          </cell>
          <cell r="B1547" t="str">
            <v>FONDO PARA EL DESARROLLO REGIONAL SUSTENTABLE</v>
          </cell>
        </row>
        <row r="1548">
          <cell r="A1548" t="str">
            <v>42130126</v>
          </cell>
          <cell r="B1548" t="str">
            <v>FONDO PARA EL FORTALECIMIENTO DE LA INFRAESTRUCTURA ESTATAL Y MUNICIPAL</v>
          </cell>
        </row>
        <row r="1549">
          <cell r="A1549" t="str">
            <v>42130127</v>
          </cell>
          <cell r="B1549" t="str">
            <v>MEJORAMIENTO DE LA VIVIENDA 2016</v>
          </cell>
        </row>
        <row r="1550">
          <cell r="A1550" t="str">
            <v>42130128</v>
          </cell>
          <cell r="B1550" t="str">
            <v>PROGRAMA DE FORTALECIMIENTO A LA TRANSVERSALIDAD DE LA PERSPECTIVA DE GÉNERO 2016</v>
          </cell>
        </row>
        <row r="1551">
          <cell r="A1551" t="str">
            <v>42130129</v>
          </cell>
          <cell r="B1551" t="str">
            <v>FONDO DE APOYO A MIGRANTES EJERCICIO 2016</v>
          </cell>
        </row>
        <row r="1552">
          <cell r="A1552" t="str">
            <v>42130130</v>
          </cell>
          <cell r="B1552" t="str">
            <v>MICROEMPRESA DE LA TRANSFORMACION</v>
          </cell>
        </row>
        <row r="1553">
          <cell r="A1553" t="str">
            <v>42130131</v>
          </cell>
          <cell r="B1553" t="str">
            <v>MICROEMPRESAS DEL SECTOR SERVICIOS</v>
          </cell>
        </row>
        <row r="1554">
          <cell r="A1554" t="str">
            <v>42130132</v>
          </cell>
          <cell r="B1554" t="str">
            <v>FORTALECIMIENTO FINANCIERO PARA IMPULSAR LA INVERSION C 2016</v>
          </cell>
        </row>
        <row r="1555">
          <cell r="A1555" t="str">
            <v>42130133</v>
          </cell>
          <cell r="B1555" t="str">
            <v>EMPLEO TEMPORAL 2016</v>
          </cell>
        </row>
        <row r="1556">
          <cell r="A1556" t="str">
            <v>43000000</v>
          </cell>
          <cell r="B1556" t="str">
            <v>OTROS INGRESOS Y BENEFICIOS</v>
          </cell>
          <cell r="C1556" t="str">
            <v>GRUPO</v>
          </cell>
          <cell r="D1556">
            <v>2</v>
          </cell>
          <cell r="E1556" t="str">
            <v>No.No.</v>
          </cell>
        </row>
        <row r="1557">
          <cell r="A1557" t="str">
            <v>43100000</v>
          </cell>
          <cell r="B1557" t="str">
            <v>INGRESOS FINANCIEROS</v>
          </cell>
          <cell r="C1557" t="str">
            <v>RUBRO/CAPITULO</v>
          </cell>
          <cell r="D1557">
            <v>3</v>
          </cell>
          <cell r="E1557" t="str">
            <v>No.No.</v>
          </cell>
        </row>
        <row r="1558">
          <cell r="A1558" t="str">
            <v>43110000</v>
          </cell>
          <cell r="B1558" t="str">
            <v>INTERESES GANADOS DE VALORES, CREDITOS, BONOS Y OTROS</v>
          </cell>
          <cell r="C1558" t="str">
            <v>cuenta/concepto</v>
          </cell>
          <cell r="D1558">
            <v>4</v>
          </cell>
          <cell r="E1558" t="str">
            <v>No.No.</v>
          </cell>
        </row>
        <row r="1559">
          <cell r="A1559" t="str">
            <v>43110100</v>
          </cell>
          <cell r="B1559" t="str">
            <v>INGRESOS DERIVADOS DEL FINANCIAMIENTO</v>
          </cell>
        </row>
        <row r="1560">
          <cell r="A1560" t="str">
            <v>43110101</v>
          </cell>
          <cell r="B1560" t="str">
            <v>LOS QUE PROCEDAN DE PRESTACIONES FINANCIERAS Y OBLIGACIONES</v>
          </cell>
        </row>
        <row r="1561">
          <cell r="A1561" t="str">
            <v>44000000</v>
          </cell>
          <cell r="B1561" t="str">
            <v>DERECHOS</v>
          </cell>
          <cell r="C1561" t="str">
            <v>GRUPO</v>
          </cell>
          <cell r="D1561">
            <v>2</v>
          </cell>
          <cell r="E1561" t="str">
            <v>No.No.</v>
          </cell>
        </row>
        <row r="1562">
          <cell r="A1562" t="str">
            <v>50000000</v>
          </cell>
          <cell r="B1562" t="str">
            <v>GASTO</v>
          </cell>
          <cell r="C1562" t="str">
            <v>GENERO</v>
          </cell>
          <cell r="D1562">
            <v>1</v>
          </cell>
          <cell r="E1562" t="str">
            <v>No.No.</v>
          </cell>
        </row>
        <row r="1563">
          <cell r="A1563" t="str">
            <v>51000000</v>
          </cell>
          <cell r="B1563" t="str">
            <v>GASTOS DE FUNCIONAMIENTO</v>
          </cell>
          <cell r="C1563" t="str">
            <v>GRUPO</v>
          </cell>
          <cell r="D1563">
            <v>2</v>
          </cell>
          <cell r="E1563" t="str">
            <v>No.No.</v>
          </cell>
        </row>
        <row r="1564">
          <cell r="A1564" t="str">
            <v>51100000</v>
          </cell>
          <cell r="B1564" t="str">
            <v>SERVICIOS PERSONALES</v>
          </cell>
          <cell r="C1564" t="str">
            <v>RUBRO/CAPITULO</v>
          </cell>
          <cell r="D1564">
            <v>3</v>
          </cell>
          <cell r="E1564" t="str">
            <v>No.No.</v>
          </cell>
        </row>
        <row r="1565">
          <cell r="A1565" t="str">
            <v>51110000</v>
          </cell>
          <cell r="B1565" t="str">
            <v>REMUNERACIONES AL PERSONAL DE CARACTER PERMANENTE</v>
          </cell>
          <cell r="C1565" t="str">
            <v>cuenta/concepto</v>
          </cell>
          <cell r="D1565">
            <v>4</v>
          </cell>
          <cell r="E1565" t="str">
            <v>No.No.</v>
          </cell>
        </row>
        <row r="1566">
          <cell r="A1566" t="str">
            <v>51111000</v>
          </cell>
          <cell r="B1566" t="str">
            <v>DIETAS</v>
          </cell>
          <cell r="C1566" t="str">
            <v>Partida Generica</v>
          </cell>
          <cell r="D1566">
            <v>5</v>
          </cell>
          <cell r="E1566" t="str">
            <v>No.No.</v>
          </cell>
        </row>
        <row r="1567">
          <cell r="A1567" t="str">
            <v>51111001</v>
          </cell>
          <cell r="B1567" t="str">
            <v>DIETAS</v>
          </cell>
          <cell r="D1567">
            <v>6</v>
          </cell>
          <cell r="E1567" t="str">
            <v>Sí.Sí.</v>
          </cell>
        </row>
        <row r="1568">
          <cell r="A1568" t="str">
            <v>51112000</v>
          </cell>
          <cell r="B1568" t="str">
            <v>HABERES</v>
          </cell>
          <cell r="C1568" t="str">
            <v>Partida Generica</v>
          </cell>
          <cell r="D1568">
            <v>5</v>
          </cell>
          <cell r="E1568" t="str">
            <v>No.No.</v>
          </cell>
        </row>
        <row r="1569">
          <cell r="A1569" t="str">
            <v>51113000</v>
          </cell>
          <cell r="B1569" t="str">
            <v>SUELDOS BASE AL PERSONAL PERMANENTE</v>
          </cell>
          <cell r="C1569" t="str">
            <v>Partida Generica</v>
          </cell>
          <cell r="D1569">
            <v>5</v>
          </cell>
          <cell r="E1569" t="str">
            <v>No.No.</v>
          </cell>
        </row>
        <row r="1570">
          <cell r="A1570" t="str">
            <v>51113001</v>
          </cell>
          <cell r="B1570" t="str">
            <v>SUELDOS</v>
          </cell>
          <cell r="D1570">
            <v>6</v>
          </cell>
          <cell r="E1570" t="str">
            <v>Sí.Sí.</v>
          </cell>
        </row>
        <row r="1571">
          <cell r="A1571" t="str">
            <v>51114000</v>
          </cell>
          <cell r="B1571" t="str">
            <v>REMUNERACIONES POR ADSCRIPCION LABORAL EN EL EXTRANJERO</v>
          </cell>
          <cell r="C1571" t="str">
            <v>Partida Generica</v>
          </cell>
          <cell r="D1571">
            <v>5</v>
          </cell>
          <cell r="E1571" t="str">
            <v>No.No.</v>
          </cell>
        </row>
        <row r="1572">
          <cell r="A1572" t="str">
            <v>51120000</v>
          </cell>
          <cell r="B1572" t="str">
            <v>REMUNERACIONES AL PERSONAL DE CARACTER TRANSITORIO</v>
          </cell>
          <cell r="C1572" t="str">
            <v>cuenta/concepto</v>
          </cell>
          <cell r="D1572">
            <v>4</v>
          </cell>
          <cell r="E1572" t="str">
            <v>No.No.</v>
          </cell>
        </row>
        <row r="1573">
          <cell r="A1573" t="str">
            <v>51121000</v>
          </cell>
          <cell r="B1573" t="str">
            <v>HONORARIOS ASIMILABLES A SALARIOS</v>
          </cell>
          <cell r="C1573" t="str">
            <v>Partida Generica</v>
          </cell>
          <cell r="D1573">
            <v>5</v>
          </cell>
          <cell r="E1573" t="str">
            <v>No.No.</v>
          </cell>
        </row>
        <row r="1574">
          <cell r="A1574" t="str">
            <v>51121001</v>
          </cell>
          <cell r="B1574" t="str">
            <v>HONORARIOS ASIMILABLES A SALARIOS</v>
          </cell>
          <cell r="D1574">
            <v>6</v>
          </cell>
          <cell r="E1574" t="str">
            <v>Sí.Sí.</v>
          </cell>
        </row>
        <row r="1575">
          <cell r="A1575" t="str">
            <v>51122000</v>
          </cell>
          <cell r="B1575" t="str">
            <v>SUELDOS BASE AL PERSONAL EVENTUAL</v>
          </cell>
          <cell r="C1575" t="str">
            <v>Partida Generica</v>
          </cell>
          <cell r="D1575">
            <v>5</v>
          </cell>
          <cell r="E1575" t="str">
            <v>No.No.</v>
          </cell>
        </row>
        <row r="1576">
          <cell r="A1576" t="str">
            <v>51122001</v>
          </cell>
          <cell r="B1576" t="str">
            <v>SUELDO BASE AL PERSONAL EVENTUAL</v>
          </cell>
          <cell r="D1576">
            <v>6</v>
          </cell>
          <cell r="E1576" t="str">
            <v>Sí.Sí.</v>
          </cell>
        </row>
        <row r="1577">
          <cell r="A1577" t="str">
            <v>51123000</v>
          </cell>
          <cell r="B1577" t="str">
            <v>RETRIBUCIONES POR SERVICIOS DE CARACTER SOCIAL</v>
          </cell>
          <cell r="C1577" t="str">
            <v>Partida Generica</v>
          </cell>
          <cell r="D1577">
            <v>5</v>
          </cell>
          <cell r="E1577" t="str">
            <v>No.No.</v>
          </cell>
        </row>
        <row r="1578">
          <cell r="A1578" t="str">
            <v>51123001</v>
          </cell>
          <cell r="B1578" t="str">
            <v>BECAS</v>
          </cell>
          <cell r="D1578">
            <v>6</v>
          </cell>
          <cell r="E1578" t="str">
            <v>Sí.Sí.</v>
          </cell>
        </row>
        <row r="1579">
          <cell r="A1579" t="str">
            <v>51124000</v>
          </cell>
          <cell r="B1579" t="str">
            <v>RETRIBUCION A LOS REPRESENTANTES DE LOS TRABAJADORES Y DE LOS PATRONES EN LA JUNTA DE CONCILIACION Y ARBITRAJE</v>
          </cell>
          <cell r="C1579" t="str">
            <v>Partida Generica</v>
          </cell>
          <cell r="D1579">
            <v>5</v>
          </cell>
          <cell r="E1579" t="str">
            <v>No.No.</v>
          </cell>
        </row>
        <row r="1580">
          <cell r="A1580" t="str">
            <v>51130000</v>
          </cell>
          <cell r="B1580" t="str">
            <v>REMUNERACIONES ADICIONALES Y ESPECIALES</v>
          </cell>
          <cell r="C1580" t="str">
            <v>cuenta/concepto</v>
          </cell>
          <cell r="D1580">
            <v>4</v>
          </cell>
          <cell r="E1580" t="str">
            <v>No.No.</v>
          </cell>
        </row>
        <row r="1581">
          <cell r="A1581" t="str">
            <v>51131000</v>
          </cell>
          <cell r="B1581" t="str">
            <v>PRIMAS POR AÑOS DE SERVICIOS EFECTIVOS PRESTADOS</v>
          </cell>
          <cell r="C1581" t="str">
            <v>Partida Generica</v>
          </cell>
          <cell r="D1581">
            <v>5</v>
          </cell>
          <cell r="E1581" t="str">
            <v>No.No.</v>
          </cell>
        </row>
        <row r="1582">
          <cell r="A1582" t="str">
            <v>51132000</v>
          </cell>
          <cell r="B1582" t="str">
            <v>PRIMAS DE VACACIONES, DOMINICAL Y GRATIFICACION DE FIN DE AÑO</v>
          </cell>
          <cell r="C1582" t="str">
            <v>Partida Generica</v>
          </cell>
          <cell r="D1582">
            <v>5</v>
          </cell>
          <cell r="E1582" t="str">
            <v>No.No.</v>
          </cell>
        </row>
        <row r="1583">
          <cell r="A1583" t="str">
            <v>51132001</v>
          </cell>
          <cell r="B1583" t="str">
            <v>PRIMA DOMINICAL</v>
          </cell>
          <cell r="D1583">
            <v>6</v>
          </cell>
          <cell r="E1583" t="str">
            <v>Sí.Sí.</v>
          </cell>
        </row>
        <row r="1584">
          <cell r="A1584" t="str">
            <v>51132002</v>
          </cell>
          <cell r="B1584" t="str">
            <v>PRIMA VACACIONAL</v>
          </cell>
          <cell r="D1584">
            <v>6</v>
          </cell>
          <cell r="E1584" t="str">
            <v>Sí.Sí.</v>
          </cell>
        </row>
        <row r="1585">
          <cell r="A1585" t="str">
            <v>51132003</v>
          </cell>
          <cell r="B1585" t="str">
            <v>AGUINALDOS</v>
          </cell>
          <cell r="D1585">
            <v>6</v>
          </cell>
          <cell r="E1585" t="str">
            <v>Sí.Sí.</v>
          </cell>
        </row>
        <row r="1586">
          <cell r="A1586" t="str">
            <v>51133000</v>
          </cell>
          <cell r="B1586" t="str">
            <v>HORAS EXTRAORDINARIAS</v>
          </cell>
          <cell r="C1586" t="str">
            <v>Partida Generica</v>
          </cell>
          <cell r="D1586">
            <v>5</v>
          </cell>
          <cell r="E1586" t="str">
            <v>No.No.</v>
          </cell>
        </row>
        <row r="1587">
          <cell r="A1587" t="str">
            <v>51133001</v>
          </cell>
          <cell r="B1587" t="str">
            <v>SUELDOS EXTRAORDINARIOS</v>
          </cell>
          <cell r="D1587">
            <v>6</v>
          </cell>
          <cell r="E1587" t="str">
            <v>Sí.Sí.</v>
          </cell>
        </row>
        <row r="1588">
          <cell r="A1588" t="str">
            <v>51133002</v>
          </cell>
          <cell r="B1588" t="str">
            <v>SUELDOS EXTRAORDINARIOS TRIPLE</v>
          </cell>
          <cell r="D1588">
            <v>6</v>
          </cell>
          <cell r="E1588" t="str">
            <v>Sí.Sí.</v>
          </cell>
        </row>
        <row r="1589">
          <cell r="A1589" t="str">
            <v>51134000</v>
          </cell>
          <cell r="B1589" t="str">
            <v>COMPENSACIONES</v>
          </cell>
          <cell r="C1589" t="str">
            <v>Partida Generica</v>
          </cell>
          <cell r="D1589">
            <v>5</v>
          </cell>
          <cell r="E1589" t="str">
            <v>No.No.</v>
          </cell>
        </row>
        <row r="1590">
          <cell r="A1590" t="str">
            <v>51134001</v>
          </cell>
          <cell r="B1590" t="str">
            <v>COMPENSACIONES</v>
          </cell>
          <cell r="D1590">
            <v>6</v>
          </cell>
          <cell r="E1590" t="str">
            <v>Sí.Sí.</v>
          </cell>
        </row>
        <row r="1591">
          <cell r="A1591" t="str">
            <v>51135000</v>
          </cell>
          <cell r="B1591" t="str">
            <v>SOBREHABERES</v>
          </cell>
          <cell r="C1591" t="str">
            <v>Partida Generica</v>
          </cell>
          <cell r="D1591">
            <v>5</v>
          </cell>
          <cell r="E1591" t="str">
            <v>No.No.</v>
          </cell>
        </row>
        <row r="1592">
          <cell r="A1592" t="str">
            <v>51136000</v>
          </cell>
          <cell r="B1592" t="str">
            <v>ASIGNACIONES DE TECNICO, DE MANDO, POR COMISION, DE VUELO Y DE TECNICO ESPECIAL</v>
          </cell>
          <cell r="C1592" t="str">
            <v>Partida Generica</v>
          </cell>
          <cell r="D1592">
            <v>5</v>
          </cell>
          <cell r="E1592" t="str">
            <v>No.No.</v>
          </cell>
        </row>
        <row r="1593">
          <cell r="A1593" t="str">
            <v>51137000</v>
          </cell>
          <cell r="B1593" t="str">
            <v>HONORARIOS ESPECIALES</v>
          </cell>
          <cell r="C1593" t="str">
            <v>Partida Generica</v>
          </cell>
          <cell r="D1593">
            <v>5</v>
          </cell>
          <cell r="E1593" t="str">
            <v>No.No.</v>
          </cell>
        </row>
        <row r="1594">
          <cell r="A1594" t="str">
            <v>51137001</v>
          </cell>
          <cell r="B1594" t="str">
            <v>HONORARIOS POR NOTIFICACION</v>
          </cell>
          <cell r="D1594">
            <v>6</v>
          </cell>
          <cell r="E1594" t="str">
            <v>Sí.Sí.</v>
          </cell>
        </row>
        <row r="1595">
          <cell r="A1595" t="str">
            <v>51138000</v>
          </cell>
          <cell r="B1595" t="str">
            <v>PARTICIPACIONES POR VIGILANCIA EN EL CUMPLIMIENTO DE LAS LEYES Y CUSTODIA DE VALORES</v>
          </cell>
          <cell r="C1595" t="str">
            <v>Partida Generica</v>
          </cell>
          <cell r="D1595">
            <v>5</v>
          </cell>
          <cell r="E1595" t="str">
            <v>No.No.</v>
          </cell>
        </row>
        <row r="1596">
          <cell r="A1596" t="str">
            <v>51140000</v>
          </cell>
          <cell r="B1596" t="str">
            <v>SEGURIDAD SOCIAL</v>
          </cell>
          <cell r="C1596" t="str">
            <v>cuenta/concepto</v>
          </cell>
          <cell r="D1596">
            <v>4</v>
          </cell>
          <cell r="E1596" t="str">
            <v>No.No.</v>
          </cell>
        </row>
        <row r="1597">
          <cell r="A1597" t="str">
            <v>51141000</v>
          </cell>
          <cell r="B1597" t="str">
            <v>APORTACIONES DE SEGURIDAD SOCIAL</v>
          </cell>
          <cell r="C1597" t="str">
            <v>Partida Generica</v>
          </cell>
          <cell r="D1597">
            <v>5</v>
          </cell>
          <cell r="E1597" t="str">
            <v>No.No.</v>
          </cell>
        </row>
        <row r="1598">
          <cell r="A1598" t="str">
            <v>51141001</v>
          </cell>
          <cell r="B1598" t="str">
            <v>I.M.S.S.</v>
          </cell>
          <cell r="D1598">
            <v>6</v>
          </cell>
          <cell r="E1598" t="str">
            <v>Sí.Sí.</v>
          </cell>
        </row>
        <row r="1599">
          <cell r="A1599" t="str">
            <v>51141002</v>
          </cell>
          <cell r="B1599" t="str">
            <v>SEGURO MEDICO</v>
          </cell>
          <cell r="D1599">
            <v>6</v>
          </cell>
          <cell r="E1599" t="str">
            <v>Sí.Sí.</v>
          </cell>
        </row>
        <row r="1600">
          <cell r="A1600" t="str">
            <v>51142000</v>
          </cell>
          <cell r="B1600" t="str">
            <v>APORTACIONES A FONDOS DE VIVIENDA</v>
          </cell>
          <cell r="C1600" t="str">
            <v>Partida Generica</v>
          </cell>
          <cell r="D1600">
            <v>5</v>
          </cell>
          <cell r="E1600" t="str">
            <v>No.No.</v>
          </cell>
        </row>
        <row r="1601">
          <cell r="A1601" t="str">
            <v>51143000</v>
          </cell>
          <cell r="B1601" t="str">
            <v>APORTACIONES AL SISTEMA PARA EL RETIRO</v>
          </cell>
          <cell r="C1601" t="str">
            <v>Partida Generica</v>
          </cell>
          <cell r="D1601">
            <v>5</v>
          </cell>
          <cell r="E1601" t="str">
            <v>No.No.</v>
          </cell>
        </row>
        <row r="1602">
          <cell r="A1602" t="str">
            <v>51143001</v>
          </cell>
          <cell r="B1602" t="str">
            <v>AFORES</v>
          </cell>
          <cell r="D1602">
            <v>6</v>
          </cell>
          <cell r="E1602" t="str">
            <v>Sí.Sí.</v>
          </cell>
        </row>
        <row r="1603">
          <cell r="A1603" t="str">
            <v>51144000</v>
          </cell>
          <cell r="B1603" t="str">
            <v>APORTACIONES PARA SEGUROS</v>
          </cell>
          <cell r="C1603" t="str">
            <v>Partida Generica</v>
          </cell>
          <cell r="D1603">
            <v>5</v>
          </cell>
          <cell r="E1603" t="str">
            <v>No.No.</v>
          </cell>
        </row>
        <row r="1604">
          <cell r="A1604" t="str">
            <v>51144001</v>
          </cell>
          <cell r="B1604" t="str">
            <v>PRIMAS Y GASTOS DE SEGURO</v>
          </cell>
          <cell r="D1604">
            <v>6</v>
          </cell>
          <cell r="E1604" t="str">
            <v>Sí.Sí.</v>
          </cell>
        </row>
        <row r="1605">
          <cell r="A1605" t="str">
            <v>51150000</v>
          </cell>
          <cell r="B1605" t="str">
            <v>OTRAS PRESTACIONES SOCIALES Y ECONOMICAS</v>
          </cell>
          <cell r="C1605" t="str">
            <v>cuenta/concepto</v>
          </cell>
          <cell r="D1605">
            <v>4</v>
          </cell>
          <cell r="E1605" t="str">
            <v>No.No.</v>
          </cell>
        </row>
        <row r="1606">
          <cell r="A1606" t="str">
            <v>51151000</v>
          </cell>
          <cell r="B1606" t="str">
            <v>CUOTAS PARA EL FONDO DE AHORRO Y FONDO DE TRABAJO</v>
          </cell>
          <cell r="C1606" t="str">
            <v>Partida Generica</v>
          </cell>
          <cell r="D1606">
            <v>5</v>
          </cell>
          <cell r="E1606" t="str">
            <v>No.No.</v>
          </cell>
        </row>
        <row r="1607">
          <cell r="A1607" t="str">
            <v>51152000</v>
          </cell>
          <cell r="B1607" t="str">
            <v>INDEMNIZACIONES</v>
          </cell>
          <cell r="C1607" t="str">
            <v>Partida Generica</v>
          </cell>
          <cell r="D1607">
            <v>5</v>
          </cell>
          <cell r="E1607" t="str">
            <v>No.No.</v>
          </cell>
        </row>
        <row r="1608">
          <cell r="A1608" t="str">
            <v>51152001</v>
          </cell>
          <cell r="B1608" t="str">
            <v>LIQUIDACIONES E INDEMNIZACIONES</v>
          </cell>
          <cell r="D1608">
            <v>6</v>
          </cell>
          <cell r="E1608" t="str">
            <v>Sí.Sí.</v>
          </cell>
        </row>
        <row r="1609">
          <cell r="A1609" t="str">
            <v>51153000</v>
          </cell>
          <cell r="B1609" t="str">
            <v>PRESTACIONES Y HABERES DE RETIRO</v>
          </cell>
          <cell r="C1609" t="str">
            <v>Partida Generica</v>
          </cell>
          <cell r="D1609">
            <v>5</v>
          </cell>
          <cell r="E1609" t="str">
            <v>No.No.</v>
          </cell>
        </row>
        <row r="1610">
          <cell r="A1610" t="str">
            <v>51154000</v>
          </cell>
          <cell r="B1610" t="str">
            <v>PRESTACIONES CONTRACTUALES</v>
          </cell>
          <cell r="C1610" t="str">
            <v>Partida Generica</v>
          </cell>
          <cell r="D1610">
            <v>5</v>
          </cell>
          <cell r="E1610" t="str">
            <v>No.No.</v>
          </cell>
        </row>
        <row r="1611">
          <cell r="A1611" t="str">
            <v>51154001</v>
          </cell>
          <cell r="B1611" t="str">
            <v>CLAUSULA 37/BONO ANUAL Y PAQUETE ESPECIAL</v>
          </cell>
          <cell r="D1611">
            <v>6</v>
          </cell>
          <cell r="E1611" t="str">
            <v>Sí.Sí.</v>
          </cell>
        </row>
        <row r="1612">
          <cell r="A1612" t="str">
            <v>51154002</v>
          </cell>
          <cell r="B1612" t="str">
            <v>DESPENSAS SEGURIDAD PUBLICA</v>
          </cell>
          <cell r="D1612">
            <v>6</v>
          </cell>
          <cell r="E1612" t="str">
            <v>Sí.Sí.</v>
          </cell>
        </row>
        <row r="1613">
          <cell r="A1613" t="str">
            <v>51154003</v>
          </cell>
          <cell r="B1613" t="str">
            <v>APOYO PARA TRANSPORTE</v>
          </cell>
          <cell r="D1613">
            <v>6</v>
          </cell>
          <cell r="E1613" t="str">
            <v>Sí.Sí.</v>
          </cell>
        </row>
        <row r="1614">
          <cell r="A1614" t="str">
            <v>51154004</v>
          </cell>
          <cell r="B1614" t="str">
            <v>PREMIOS POR ASISTENCIA</v>
          </cell>
          <cell r="D1614">
            <v>6</v>
          </cell>
          <cell r="E1614" t="str">
            <v>Sí.Sí.</v>
          </cell>
        </row>
        <row r="1615">
          <cell r="A1615" t="str">
            <v>51154005</v>
          </cell>
          <cell r="B1615" t="str">
            <v>PREMIOS POR PUNTUALIDAD</v>
          </cell>
          <cell r="D1615">
            <v>6</v>
          </cell>
          <cell r="E1615" t="str">
            <v>Sí.Sí.</v>
          </cell>
        </row>
        <row r="1616">
          <cell r="A1616" t="str">
            <v>51154006</v>
          </cell>
          <cell r="B1616" t="str">
            <v>CLAUSULA 30/ BECAS</v>
          </cell>
          <cell r="D1616">
            <v>6</v>
          </cell>
          <cell r="E1616" t="str">
            <v>Sí.Sí.</v>
          </cell>
        </row>
        <row r="1617">
          <cell r="A1617" t="str">
            <v>51154007</v>
          </cell>
          <cell r="B1617" t="str">
            <v>CLAUSULA 28/ CUOTAS SINDICALES</v>
          </cell>
          <cell r="D1617">
            <v>6</v>
          </cell>
          <cell r="E1617" t="str">
            <v>Sí.Sí.</v>
          </cell>
        </row>
        <row r="1618">
          <cell r="A1618" t="str">
            <v>51154008</v>
          </cell>
          <cell r="B1618" t="str">
            <v>CLAUSULA 32/ UTILES ESCOLARES</v>
          </cell>
          <cell r="D1618">
            <v>6</v>
          </cell>
          <cell r="E1618" t="str">
            <v>Sí.Sí.</v>
          </cell>
        </row>
        <row r="1619">
          <cell r="A1619" t="str">
            <v>51154009</v>
          </cell>
          <cell r="B1619" t="str">
            <v>CLAUSULA 34/ GASTOS PARA FUNERAL</v>
          </cell>
          <cell r="D1619">
            <v>6</v>
          </cell>
          <cell r="E1619" t="str">
            <v>Sí.Sí.</v>
          </cell>
        </row>
        <row r="1620">
          <cell r="A1620" t="str">
            <v>51154010</v>
          </cell>
          <cell r="B1620" t="str">
            <v>CLAUSULA 35/ SEGURO DE VIDA</v>
          </cell>
          <cell r="D1620">
            <v>6</v>
          </cell>
          <cell r="E1620" t="str">
            <v>Sí.Sí.</v>
          </cell>
        </row>
        <row r="1621">
          <cell r="A1621" t="str">
            <v>51154011</v>
          </cell>
          <cell r="B1621" t="str">
            <v>CLAUSULA 36/ DESPENSA</v>
          </cell>
          <cell r="D1621">
            <v>6</v>
          </cell>
          <cell r="E1621" t="str">
            <v>Sí.Sí.</v>
          </cell>
        </row>
        <row r="1622">
          <cell r="A1622" t="str">
            <v>51154012</v>
          </cell>
          <cell r="B1622" t="str">
            <v>CLAUSULA 41/ OFRENDA FLORAL</v>
          </cell>
          <cell r="D1622">
            <v>6</v>
          </cell>
          <cell r="E1622" t="str">
            <v>Sí.Sí.</v>
          </cell>
        </row>
        <row r="1623">
          <cell r="A1623" t="str">
            <v>51154013</v>
          </cell>
          <cell r="B1623" t="str">
            <v>CLAUSULA 42/ LICENCIA PARA CONDUCIR</v>
          </cell>
          <cell r="D1623">
            <v>6</v>
          </cell>
          <cell r="E1623" t="str">
            <v>Sí.Sí.</v>
          </cell>
        </row>
        <row r="1624">
          <cell r="A1624" t="str">
            <v>51154014</v>
          </cell>
          <cell r="B1624" t="str">
            <v>CLAUSULA 43/ LENTES, PIEZAS  DENTALES</v>
          </cell>
          <cell r="D1624">
            <v>6</v>
          </cell>
          <cell r="E1624" t="str">
            <v>Sí.Sí.</v>
          </cell>
        </row>
        <row r="1625">
          <cell r="A1625" t="str">
            <v>51154015</v>
          </cell>
          <cell r="B1625" t="str">
            <v>CLAUSULA 44/ PREDIAL</v>
          </cell>
          <cell r="D1625">
            <v>6</v>
          </cell>
          <cell r="E1625" t="str">
            <v>Sí.Sí.</v>
          </cell>
        </row>
        <row r="1626">
          <cell r="A1626" t="str">
            <v>51154016</v>
          </cell>
          <cell r="B1626" t="str">
            <v>CLAUSULA 45/ 50% AGUA POTABLE</v>
          </cell>
          <cell r="D1626">
            <v>6</v>
          </cell>
          <cell r="E1626" t="str">
            <v>Sí.Sí.</v>
          </cell>
        </row>
        <row r="1627">
          <cell r="A1627" t="str">
            <v>51154017</v>
          </cell>
          <cell r="B1627" t="str">
            <v>CLAUSULA 46/ ESTIMULOS ECONOMICOS</v>
          </cell>
          <cell r="D1627">
            <v>6</v>
          </cell>
          <cell r="E1627" t="str">
            <v>Sí.Sí.</v>
          </cell>
        </row>
        <row r="1628">
          <cell r="A1628" t="str">
            <v>51154018</v>
          </cell>
          <cell r="B1628" t="str">
            <v>CLAUSULA 31/ FONDO ANUAL PARA GESTORIA</v>
          </cell>
          <cell r="D1628">
            <v>6</v>
          </cell>
          <cell r="E1628" t="str">
            <v>Sí.Sí.</v>
          </cell>
        </row>
        <row r="1629">
          <cell r="A1629" t="str">
            <v>51154019</v>
          </cell>
          <cell r="B1629" t="str">
            <v>CLAUSULA 81/ UNIFORMES</v>
          </cell>
          <cell r="D1629">
            <v>6</v>
          </cell>
          <cell r="E1629" t="str">
            <v>Sí.Sí.</v>
          </cell>
        </row>
        <row r="1630">
          <cell r="A1630" t="str">
            <v>51154020</v>
          </cell>
          <cell r="B1630" t="str">
            <v>CLAUSULA 86/ CAPACITACION</v>
          </cell>
          <cell r="D1630">
            <v>6</v>
          </cell>
          <cell r="E1630" t="str">
            <v>Sí.Sí.</v>
          </cell>
        </row>
        <row r="1631">
          <cell r="A1631" t="str">
            <v>51154021</v>
          </cell>
          <cell r="B1631" t="str">
            <v>APOYOS SINDICATO</v>
          </cell>
          <cell r="D1631">
            <v>6</v>
          </cell>
          <cell r="E1631" t="str">
            <v>Sí.Sí.</v>
          </cell>
        </row>
        <row r="1632">
          <cell r="A1632" t="str">
            <v>51154022</v>
          </cell>
          <cell r="B1632" t="str">
            <v>BECAS DE  SEGURIDAD PUBLICA</v>
          </cell>
          <cell r="D1632">
            <v>6</v>
          </cell>
          <cell r="E1632" t="str">
            <v>Sí.Sí.</v>
          </cell>
        </row>
        <row r="1633">
          <cell r="A1633" t="str">
            <v>51154023</v>
          </cell>
          <cell r="B1633" t="str">
            <v>CLAUSULA 53/ EMPLEADO MUNICIPAL Y ANIVERSARIO</v>
          </cell>
          <cell r="D1633">
            <v>6</v>
          </cell>
          <cell r="E1633" t="str">
            <v>Sí.Sí.</v>
          </cell>
        </row>
        <row r="1634">
          <cell r="A1634" t="str">
            <v>51154024</v>
          </cell>
          <cell r="B1634" t="str">
            <v>CLAUSULA 54/ APOYO DIA DE LA MADRE</v>
          </cell>
          <cell r="D1634">
            <v>6</v>
          </cell>
          <cell r="E1634" t="str">
            <v>Sí.Sí.</v>
          </cell>
        </row>
        <row r="1635">
          <cell r="A1635" t="str">
            <v>51154025</v>
          </cell>
          <cell r="B1635" t="str">
            <v>CLAUSULA 55/ APOYO PEREGRINACION</v>
          </cell>
          <cell r="D1635">
            <v>6</v>
          </cell>
          <cell r="E1635" t="str">
            <v>Sí.Sí.</v>
          </cell>
        </row>
        <row r="1636">
          <cell r="A1636" t="str">
            <v>51154026</v>
          </cell>
          <cell r="B1636" t="str">
            <v>CLAUSULA 76/ EQUIPO DE SEGURIDAD E HIGIENE</v>
          </cell>
          <cell r="D1636">
            <v>6</v>
          </cell>
          <cell r="E1636" t="str">
            <v>Sí.Sí.</v>
          </cell>
        </row>
        <row r="1637">
          <cell r="A1637" t="str">
            <v>51154027</v>
          </cell>
          <cell r="B1637" t="str">
            <v>CLAUSULA 47/ APOYO PARA MATERIAL DE CONSTRUCCION</v>
          </cell>
          <cell r="D1637">
            <v>6</v>
          </cell>
          <cell r="E1637" t="str">
            <v>Sí.Sí.</v>
          </cell>
        </row>
        <row r="1638">
          <cell r="A1638" t="str">
            <v>51154028</v>
          </cell>
          <cell r="B1638" t="str">
            <v>CLAUSULA FESTEJO DEL SANTO NIÑO DE ATOCHA</v>
          </cell>
          <cell r="D1638">
            <v>6</v>
          </cell>
          <cell r="E1638" t="str">
            <v>Sí.Sí.</v>
          </cell>
        </row>
        <row r="1639">
          <cell r="A1639" t="str">
            <v>51154029</v>
          </cell>
          <cell r="B1639" t="str">
            <v>CLAUSULA 56/FESTEJO DE SAN JUDAS TADEO</v>
          </cell>
          <cell r="D1639">
            <v>6</v>
          </cell>
          <cell r="E1639" t="str">
            <v>Sí.Sí.</v>
          </cell>
        </row>
        <row r="1640">
          <cell r="A1640" t="str">
            <v>51154030</v>
          </cell>
          <cell r="B1640" t="str">
            <v>CLAUSULA 57/FESTEJO DEL DIA DEL NIÑO</v>
          </cell>
          <cell r="D1640">
            <v>6</v>
          </cell>
          <cell r="E1640" t="str">
            <v>Sí.Sí.</v>
          </cell>
        </row>
        <row r="1641">
          <cell r="A1641" t="str">
            <v>51154031</v>
          </cell>
          <cell r="B1641" t="str">
            <v>CLAUSULA 58/FESTEJO DE SAN MARTIN DE PORRES</v>
          </cell>
          <cell r="D1641">
            <v>6</v>
          </cell>
          <cell r="E1641" t="str">
            <v>Sí.Sí.</v>
          </cell>
        </row>
        <row r="1642">
          <cell r="A1642" t="str">
            <v>51154032</v>
          </cell>
          <cell r="B1642" t="str">
            <v>CLAUSULA 59/ARRENDAMIENTO DEL INMUEBLE, DEL ESTACIONAMIENTO Y LOS SERVICIOS BASICOS DE OPERACIÓN</v>
          </cell>
          <cell r="D1642">
            <v>6</v>
          </cell>
          <cell r="E1642" t="str">
            <v>Sí.Sí.</v>
          </cell>
        </row>
        <row r="1643">
          <cell r="A1643" t="str">
            <v>51154033</v>
          </cell>
          <cell r="B1643" t="str">
            <v>CLAUSULA 60/APOYO AL DESEMPEÑO SINDICAL</v>
          </cell>
          <cell r="D1643">
            <v>6</v>
          </cell>
          <cell r="E1643" t="str">
            <v>Sí.Sí.</v>
          </cell>
        </row>
        <row r="1644">
          <cell r="A1644" t="str">
            <v>51155000</v>
          </cell>
          <cell r="B1644" t="str">
            <v>APOYOS A LA CAPACITACION DE LOS SERVIDORES PUBLICOS</v>
          </cell>
          <cell r="C1644" t="str">
            <v>Partida Generica</v>
          </cell>
          <cell r="D1644">
            <v>5</v>
          </cell>
          <cell r="E1644" t="str">
            <v>No.No.</v>
          </cell>
        </row>
        <row r="1645">
          <cell r="A1645" t="str">
            <v>51155001</v>
          </cell>
          <cell r="B1645" t="str">
            <v>CAPACITACION AL PERSONAL</v>
          </cell>
          <cell r="D1645">
            <v>6</v>
          </cell>
          <cell r="E1645" t="str">
            <v>Sí.Sí.</v>
          </cell>
        </row>
        <row r="1646">
          <cell r="A1646" t="str">
            <v>51159000</v>
          </cell>
          <cell r="B1646" t="str">
            <v>OTRAS PRESTACIONES SOCIALES Y ECONOMICAS</v>
          </cell>
          <cell r="C1646" t="str">
            <v>Partida Generica</v>
          </cell>
          <cell r="D1646">
            <v>5</v>
          </cell>
          <cell r="E1646" t="str">
            <v>No.No.</v>
          </cell>
        </row>
        <row r="1647">
          <cell r="A1647" t="str">
            <v>51159001</v>
          </cell>
          <cell r="B1647" t="str">
            <v>APOYOS PARA VIVIENDA</v>
          </cell>
          <cell r="D1647">
            <v>6</v>
          </cell>
          <cell r="E1647" t="str">
            <v>Sí.Sí.</v>
          </cell>
        </row>
        <row r="1648">
          <cell r="A1648" t="str">
            <v>51159002</v>
          </cell>
          <cell r="B1648" t="str">
            <v>CONTRIBUCIONES A CARGO DEL TRABAJADOR PAGADAS POR EL PATRON</v>
          </cell>
          <cell r="D1648">
            <v>6</v>
          </cell>
          <cell r="E1648" t="str">
            <v>Sí.Sí.</v>
          </cell>
        </row>
        <row r="1649">
          <cell r="A1649" t="str">
            <v>51159003</v>
          </cell>
          <cell r="B1649" t="str">
            <v>COMISION POR NOTIFICACIONES DE COBRO</v>
          </cell>
          <cell r="D1649">
            <v>6</v>
          </cell>
          <cell r="E1649" t="str">
            <v>Sí.Sí.</v>
          </cell>
        </row>
        <row r="1650">
          <cell r="A1650" t="str">
            <v>51159004</v>
          </cell>
          <cell r="B1650" t="str">
            <v>FONDO DE RETIRO O DE AHORRO PARA POLICIAS</v>
          </cell>
          <cell r="D1650">
            <v>6</v>
          </cell>
          <cell r="E1650" t="str">
            <v>Sí.Sí.</v>
          </cell>
        </row>
        <row r="1651">
          <cell r="A1651" t="str">
            <v>51159005</v>
          </cell>
          <cell r="B1651" t="str">
            <v>ATENCION MEDICA EN CASO DE EMERGENCIAS</v>
          </cell>
          <cell r="D1651">
            <v>6</v>
          </cell>
          <cell r="E1651" t="str">
            <v>Sí.Sí.</v>
          </cell>
        </row>
        <row r="1652">
          <cell r="A1652" t="str">
            <v>51160000</v>
          </cell>
          <cell r="B1652" t="str">
            <v>PREVISIONES</v>
          </cell>
          <cell r="C1652" t="str">
            <v>cuenta/concepto</v>
          </cell>
          <cell r="D1652">
            <v>4</v>
          </cell>
          <cell r="E1652" t="str">
            <v>No.No.</v>
          </cell>
        </row>
        <row r="1653">
          <cell r="A1653" t="str">
            <v>51161000</v>
          </cell>
          <cell r="B1653" t="str">
            <v>PREVISIONES DE CARACTER LABORAL, ECONOMICA Y DE SEGURIDAD SOCIAL</v>
          </cell>
          <cell r="C1653" t="str">
            <v>Partida Generica</v>
          </cell>
          <cell r="D1653">
            <v>5</v>
          </cell>
          <cell r="E1653" t="str">
            <v>No.No.</v>
          </cell>
        </row>
        <row r="1654">
          <cell r="A1654" t="str">
            <v>51170000</v>
          </cell>
          <cell r="B1654" t="str">
            <v>PAGO DE ESTIMULOS A SERVIDORES PUBLICOS</v>
          </cell>
          <cell r="C1654" t="str">
            <v>cuenta/concepto</v>
          </cell>
          <cell r="D1654">
            <v>4</v>
          </cell>
          <cell r="E1654" t="str">
            <v>No.No.</v>
          </cell>
        </row>
        <row r="1655">
          <cell r="A1655" t="str">
            <v>51171000</v>
          </cell>
          <cell r="B1655" t="str">
            <v>ESTIMULOS</v>
          </cell>
          <cell r="C1655" t="str">
            <v>Partida Generica</v>
          </cell>
          <cell r="D1655">
            <v>5</v>
          </cell>
          <cell r="E1655" t="str">
            <v>No.No.</v>
          </cell>
        </row>
        <row r="1656">
          <cell r="A1656" t="str">
            <v>51172000</v>
          </cell>
          <cell r="B1656" t="str">
            <v>RECOMPENSAS</v>
          </cell>
          <cell r="C1656" t="str">
            <v>Partida Generica</v>
          </cell>
          <cell r="D1656">
            <v>5</v>
          </cell>
          <cell r="E1656" t="str">
            <v>No.No.</v>
          </cell>
        </row>
        <row r="1657">
          <cell r="A1657" t="str">
            <v>51180000</v>
          </cell>
          <cell r="B1657" t="str">
            <v>IMPUESTOS SOBRE NOMINAS Y OTROS QUE SE DERIVEN DE UNA RELACION LABORAL</v>
          </cell>
          <cell r="C1657" t="str">
            <v>cuenta/concepto</v>
          </cell>
          <cell r="D1657">
            <v>4</v>
          </cell>
          <cell r="E1657" t="str">
            <v>No.No.</v>
          </cell>
        </row>
        <row r="1658">
          <cell r="A1658" t="str">
            <v>51181000</v>
          </cell>
          <cell r="B1658" t="str">
            <v>IMPUESTO SOBRE NOMINAS</v>
          </cell>
          <cell r="C1658" t="str">
            <v>Partida Generica</v>
          </cell>
          <cell r="D1658">
            <v>5</v>
          </cell>
          <cell r="E1658" t="str">
            <v>No.No.</v>
          </cell>
        </row>
        <row r="1659">
          <cell r="A1659" t="str">
            <v>51182000</v>
          </cell>
          <cell r="B1659" t="str">
            <v>OTROS IMPUESTOS DERIVADOS DE UNA RELACION LABORAL</v>
          </cell>
          <cell r="C1659" t="str">
            <v>Partida Generica</v>
          </cell>
          <cell r="D1659">
            <v>5</v>
          </cell>
          <cell r="E1659" t="str">
            <v>No.No.</v>
          </cell>
        </row>
        <row r="1660">
          <cell r="A1660" t="str">
            <v>51200000</v>
          </cell>
          <cell r="B1660" t="str">
            <v>MATERIALES Y SUMINISTROS</v>
          </cell>
          <cell r="C1660" t="str">
            <v>RUBRO/CAPITULO</v>
          </cell>
          <cell r="D1660">
            <v>3</v>
          </cell>
          <cell r="E1660" t="str">
            <v>No.No.</v>
          </cell>
        </row>
        <row r="1661">
          <cell r="A1661" t="str">
            <v>51210000</v>
          </cell>
          <cell r="B1661" t="str">
            <v>MATERIALES DE ADMINISTRACION, EMISION DE DOCUMENTO</v>
          </cell>
          <cell r="C1661" t="str">
            <v>cuenta/concepto</v>
          </cell>
          <cell r="D1661">
            <v>4</v>
          </cell>
          <cell r="E1661" t="str">
            <v>No.No.</v>
          </cell>
        </row>
        <row r="1662">
          <cell r="A1662" t="str">
            <v>51211000</v>
          </cell>
          <cell r="B1662" t="str">
            <v>MATERIALES, UTILES Y EQUIPOS MENORES DE OFICINA</v>
          </cell>
          <cell r="C1662" t="str">
            <v>Partida Generica</v>
          </cell>
          <cell r="D1662">
            <v>5</v>
          </cell>
          <cell r="E1662" t="str">
            <v>No.No.</v>
          </cell>
        </row>
        <row r="1663">
          <cell r="A1663" t="str">
            <v>51211001</v>
          </cell>
          <cell r="B1663" t="str">
            <v>PAPELERIA</v>
          </cell>
          <cell r="D1663">
            <v>6</v>
          </cell>
          <cell r="E1663" t="str">
            <v>Sí.Sí.</v>
          </cell>
        </row>
        <row r="1664">
          <cell r="A1664" t="str">
            <v>51211002</v>
          </cell>
          <cell r="B1664" t="str">
            <v>ARTICULOS DE ESCRITORIO</v>
          </cell>
          <cell r="D1664">
            <v>6</v>
          </cell>
          <cell r="E1664" t="str">
            <v>Sí.Sí.</v>
          </cell>
        </row>
        <row r="1665">
          <cell r="A1665" t="str">
            <v>51211003</v>
          </cell>
          <cell r="B1665" t="str">
            <v>EQUIPOS MENORES DE OFICINA</v>
          </cell>
          <cell r="D1665">
            <v>6</v>
          </cell>
          <cell r="E1665" t="str">
            <v>Sí.Sí.</v>
          </cell>
        </row>
        <row r="1666">
          <cell r="A1666" t="str">
            <v>51211004</v>
          </cell>
          <cell r="B1666" t="str">
            <v>DESECHABLES</v>
          </cell>
          <cell r="D1666">
            <v>6</v>
          </cell>
          <cell r="E1666" t="str">
            <v>Sí.Sí.</v>
          </cell>
        </row>
        <row r="1667">
          <cell r="A1667" t="str">
            <v>51212000</v>
          </cell>
          <cell r="B1667" t="str">
            <v>MATERIALES Y UTILES DE IMPRESION Y REPRODUCCION</v>
          </cell>
          <cell r="C1667" t="str">
            <v>Partida Generica</v>
          </cell>
          <cell r="D1667">
            <v>5</v>
          </cell>
          <cell r="E1667" t="str">
            <v>No.No.</v>
          </cell>
        </row>
        <row r="1668">
          <cell r="A1668" t="str">
            <v>51212001</v>
          </cell>
          <cell r="B1668" t="str">
            <v>MATERIALES Y UTILES DE IMPRESION Y REPRODUCCION</v>
          </cell>
          <cell r="D1668">
            <v>6</v>
          </cell>
          <cell r="E1668" t="str">
            <v>Sí.Sí.</v>
          </cell>
        </row>
        <row r="1669">
          <cell r="A1669" t="str">
            <v>51213000</v>
          </cell>
          <cell r="B1669" t="str">
            <v>MATERIAL ESTADISTICO Y GEOGRAFICO</v>
          </cell>
          <cell r="C1669" t="str">
            <v>Partida Generica</v>
          </cell>
          <cell r="D1669">
            <v>5</v>
          </cell>
          <cell r="E1669" t="str">
            <v>No.No.</v>
          </cell>
        </row>
        <row r="1670">
          <cell r="A1670" t="str">
            <v>51213001</v>
          </cell>
          <cell r="B1670" t="str">
            <v>MATERIAL ESTADISTICO Y GEOGRAFICO</v>
          </cell>
          <cell r="D1670">
            <v>6</v>
          </cell>
          <cell r="E1670" t="str">
            <v>Sí.Sí.</v>
          </cell>
        </row>
        <row r="1671">
          <cell r="A1671" t="str">
            <v>51214000</v>
          </cell>
          <cell r="B1671" t="str">
            <v>MATERIALES, UTILES Y EQUIPOS MENORES DE TECNOLOGIAS DE LA INFORMACION Y COMUNICACIONES</v>
          </cell>
          <cell r="C1671" t="str">
            <v>Partida Generica</v>
          </cell>
          <cell r="D1671">
            <v>5</v>
          </cell>
          <cell r="E1671" t="str">
            <v>No.No.</v>
          </cell>
        </row>
        <row r="1672">
          <cell r="A1672" t="str">
            <v>51214001</v>
          </cell>
          <cell r="B1672" t="str">
            <v>CONSUMIBLES COMO TONER</v>
          </cell>
          <cell r="D1672">
            <v>6</v>
          </cell>
          <cell r="E1672" t="str">
            <v>Sí.Sí.</v>
          </cell>
        </row>
        <row r="1673">
          <cell r="A1673" t="str">
            <v>51214009</v>
          </cell>
          <cell r="B1673" t="str">
            <v>OTROS MATERIALES, UTILES Y EQUIPOS MENORES DE TECNOLOGIAS DE LA INFORMACION Y COMUNICACIONES</v>
          </cell>
          <cell r="D1673">
            <v>6</v>
          </cell>
          <cell r="E1673" t="str">
            <v>Sí.Sí.</v>
          </cell>
        </row>
        <row r="1674">
          <cell r="A1674" t="str">
            <v>51215000</v>
          </cell>
          <cell r="B1674" t="str">
            <v>MATERIAL IMPRESO E INFORMACION DIGITAL</v>
          </cell>
          <cell r="C1674" t="str">
            <v>Partida Generica</v>
          </cell>
          <cell r="D1674">
            <v>5</v>
          </cell>
          <cell r="E1674" t="str">
            <v>No.No.</v>
          </cell>
        </row>
        <row r="1675">
          <cell r="A1675" t="str">
            <v>51215001</v>
          </cell>
          <cell r="B1675" t="str">
            <v>MATERIAL IMPRESO E INFORMACION DIGITAL</v>
          </cell>
          <cell r="D1675">
            <v>6</v>
          </cell>
          <cell r="E1675" t="str">
            <v>Sí.Sí.</v>
          </cell>
        </row>
        <row r="1676">
          <cell r="A1676" t="str">
            <v>51215002</v>
          </cell>
          <cell r="B1676" t="str">
            <v>SUSCRIPCIONES Y PUBLICACIONES</v>
          </cell>
          <cell r="D1676">
            <v>6</v>
          </cell>
          <cell r="E1676" t="str">
            <v>Sí.Sí.</v>
          </cell>
        </row>
        <row r="1677">
          <cell r="A1677" t="str">
            <v>51215003</v>
          </cell>
          <cell r="B1677" t="str">
            <v>OTROS MATERIALES IMPRESOS</v>
          </cell>
          <cell r="D1677">
            <v>6</v>
          </cell>
          <cell r="E1677" t="str">
            <v>Sí.Sí.</v>
          </cell>
        </row>
        <row r="1678">
          <cell r="A1678" t="str">
            <v>51216000</v>
          </cell>
          <cell r="B1678" t="str">
            <v>MATERIAL DE LIMPIEZA</v>
          </cell>
          <cell r="C1678" t="str">
            <v>Partida Generica</v>
          </cell>
          <cell r="D1678">
            <v>5</v>
          </cell>
          <cell r="E1678" t="str">
            <v>No.No.</v>
          </cell>
        </row>
        <row r="1679">
          <cell r="A1679" t="str">
            <v>51216001</v>
          </cell>
          <cell r="B1679" t="str">
            <v>ARTICULOS DE LIMPIEZA</v>
          </cell>
          <cell r="D1679">
            <v>6</v>
          </cell>
          <cell r="E1679" t="str">
            <v>Sí.Sí.</v>
          </cell>
        </row>
        <row r="1680">
          <cell r="A1680" t="str">
            <v>51217000</v>
          </cell>
          <cell r="B1680" t="str">
            <v>MATERIALES Y UTILES DE ENSEÑANZA</v>
          </cell>
          <cell r="C1680" t="str">
            <v>Partida Generica</v>
          </cell>
          <cell r="D1680">
            <v>5</v>
          </cell>
          <cell r="E1680" t="str">
            <v>No.No.</v>
          </cell>
        </row>
        <row r="1681">
          <cell r="A1681" t="str">
            <v>51217001</v>
          </cell>
          <cell r="B1681" t="str">
            <v>MATERIAL DIDACTICO</v>
          </cell>
          <cell r="D1681">
            <v>6</v>
          </cell>
          <cell r="E1681" t="str">
            <v>Sí.Sí.</v>
          </cell>
        </row>
        <row r="1682">
          <cell r="A1682" t="str">
            <v>51217002</v>
          </cell>
          <cell r="B1682" t="str">
            <v>LIBROS, REVISTAS Y PERIODICOS</v>
          </cell>
          <cell r="D1682">
            <v>6</v>
          </cell>
          <cell r="E1682" t="str">
            <v>No.No.</v>
          </cell>
        </row>
        <row r="1683">
          <cell r="A1683" t="str">
            <v>51218000</v>
          </cell>
          <cell r="B1683" t="str">
            <v>MATERIALES PARA EL REGISTRO E IDENTIFICACION DE BIENES Y PERSONAS</v>
          </cell>
          <cell r="C1683" t="str">
            <v>Partida Generica</v>
          </cell>
          <cell r="D1683">
            <v>5</v>
          </cell>
          <cell r="E1683" t="str">
            <v>No.No.</v>
          </cell>
        </row>
        <row r="1684">
          <cell r="A1684" t="str">
            <v>51218001</v>
          </cell>
          <cell r="B1684" t="str">
            <v>MATERIALES PARA GAFETES</v>
          </cell>
          <cell r="D1684">
            <v>6</v>
          </cell>
          <cell r="E1684" t="str">
            <v>Sí.Sí.</v>
          </cell>
        </row>
        <row r="1685">
          <cell r="A1685" t="str">
            <v>51220000</v>
          </cell>
          <cell r="B1685" t="str">
            <v>ALIMENTOS Y UTENSILIOS</v>
          </cell>
          <cell r="C1685" t="str">
            <v>cuenta/concepto</v>
          </cell>
          <cell r="D1685">
            <v>4</v>
          </cell>
          <cell r="E1685" t="str">
            <v>No.No.</v>
          </cell>
        </row>
        <row r="1686">
          <cell r="A1686" t="str">
            <v>51221000</v>
          </cell>
          <cell r="B1686" t="str">
            <v>PRODUCTOS ALIMENTICIOS PARA PERSONAS</v>
          </cell>
          <cell r="C1686" t="str">
            <v>Partida Generica</v>
          </cell>
          <cell r="D1686">
            <v>5</v>
          </cell>
          <cell r="E1686" t="str">
            <v>No.No.</v>
          </cell>
        </row>
        <row r="1687">
          <cell r="A1687" t="str">
            <v>51221001</v>
          </cell>
          <cell r="B1687" t="str">
            <v>ALIMENTOS AL PERSONAL</v>
          </cell>
          <cell r="D1687">
            <v>6</v>
          </cell>
          <cell r="E1687" t="str">
            <v>Sí.Sí.</v>
          </cell>
        </row>
        <row r="1688">
          <cell r="A1688" t="str">
            <v>51221002</v>
          </cell>
          <cell r="B1688" t="str">
            <v>ALIMENTOS PARA PACIENTES</v>
          </cell>
          <cell r="D1688">
            <v>6</v>
          </cell>
          <cell r="E1688" t="str">
            <v>Sí.Sí.</v>
          </cell>
        </row>
        <row r="1689">
          <cell r="A1689" t="str">
            <v>51221003</v>
          </cell>
          <cell r="B1689" t="str">
            <v>ALIMENTOS PARA REOS</v>
          </cell>
          <cell r="D1689">
            <v>6</v>
          </cell>
          <cell r="E1689" t="str">
            <v>Sí.Sí.</v>
          </cell>
        </row>
        <row r="1690">
          <cell r="A1690" t="str">
            <v>51222000</v>
          </cell>
          <cell r="B1690" t="str">
            <v>PRODUCTOS ALIMENTICIOS PARA ANIMALES</v>
          </cell>
          <cell r="C1690" t="str">
            <v>Partida Generica</v>
          </cell>
          <cell r="D1690">
            <v>5</v>
          </cell>
          <cell r="E1690" t="str">
            <v>No.No.</v>
          </cell>
        </row>
        <row r="1691">
          <cell r="A1691" t="str">
            <v>51222001</v>
          </cell>
          <cell r="B1691" t="str">
            <v>ALIMENTOS ANIMALES ZOOLOGICO</v>
          </cell>
          <cell r="D1691">
            <v>6</v>
          </cell>
          <cell r="E1691" t="str">
            <v>Sí.Sí.</v>
          </cell>
        </row>
        <row r="1692">
          <cell r="A1692" t="str">
            <v>51222002</v>
          </cell>
          <cell r="B1692" t="str">
            <v>ALIMENTOS ANIMALES EQUIPO P.C. Y BOMBEROS</v>
          </cell>
          <cell r="D1692">
            <v>6</v>
          </cell>
          <cell r="E1692" t="str">
            <v>Sí.Sí.</v>
          </cell>
        </row>
        <row r="1693">
          <cell r="A1693" t="str">
            <v>51223000</v>
          </cell>
          <cell r="B1693" t="str">
            <v>UTENSILIOS PARA EL SERVICIO DE ALIMENTACION</v>
          </cell>
          <cell r="C1693" t="str">
            <v>Partida Generica</v>
          </cell>
          <cell r="D1693">
            <v>5</v>
          </cell>
          <cell r="E1693" t="str">
            <v>No.No.</v>
          </cell>
        </row>
        <row r="1694">
          <cell r="A1694" t="str">
            <v>51223001</v>
          </cell>
          <cell r="B1694" t="str">
            <v>UTENSILIOS DE COMEDOR</v>
          </cell>
          <cell r="D1694">
            <v>6</v>
          </cell>
          <cell r="E1694" t="str">
            <v>Sí.Sí.</v>
          </cell>
        </row>
        <row r="1695">
          <cell r="A1695" t="str">
            <v>51230000</v>
          </cell>
          <cell r="B1695" t="str">
            <v>MATERIAS PRIMAS Y MATERIALES DE PRODUCCION Y COMER</v>
          </cell>
          <cell r="C1695" t="str">
            <v>cuenta/concepto</v>
          </cell>
          <cell r="D1695">
            <v>4</v>
          </cell>
          <cell r="E1695" t="str">
            <v>No.No.</v>
          </cell>
        </row>
        <row r="1696">
          <cell r="A1696" t="str">
            <v>51231000</v>
          </cell>
          <cell r="B1696" t="str">
            <v>PRODUCTOS ALIMENTICIOS, AGROPECUARIOS Y FORESTALES ADQUIRIDOS COMO MATERIA PRIMA</v>
          </cell>
        </row>
        <row r="1697">
          <cell r="A1697" t="str">
            <v>51231001</v>
          </cell>
          <cell r="B1697" t="str">
            <v>PRODUCTOS ALIMENTICIOS</v>
          </cell>
          <cell r="D1697">
            <v>6</v>
          </cell>
          <cell r="E1697" t="str">
            <v>Sí.Sí.</v>
          </cell>
        </row>
        <row r="1698">
          <cell r="A1698" t="str">
            <v>51232000</v>
          </cell>
          <cell r="B1698" t="str">
            <v>INSUMOS TEXTILES ADQUIRIDOS COMO MATERIA PRIMA</v>
          </cell>
          <cell r="C1698" t="str">
            <v>Partida Generica</v>
          </cell>
          <cell r="D1698">
            <v>5</v>
          </cell>
          <cell r="E1698" t="str">
            <v>No.No.</v>
          </cell>
        </row>
        <row r="1699">
          <cell r="A1699" t="str">
            <v>51233000</v>
          </cell>
          <cell r="B1699" t="str">
            <v>PRODUCTOS DE PAPEL, CARTON E IMPRESOS ADQUIRIDOS COMO MATERIA PRIMA</v>
          </cell>
          <cell r="C1699" t="str">
            <v>Partida Generica</v>
          </cell>
          <cell r="D1699">
            <v>5</v>
          </cell>
          <cell r="E1699" t="str">
            <v>No.No.</v>
          </cell>
        </row>
        <row r="1700">
          <cell r="A1700" t="str">
            <v>51234000</v>
          </cell>
          <cell r="B1700" t="str">
            <v>COMBUSTIBLES, LUBRICANTES, ADITIVOS, CARBON Y SUS DERIVADOS ADQUIRIDOS COMO MATERIA PRIMA</v>
          </cell>
          <cell r="C1700" t="str">
            <v>Partida Generica</v>
          </cell>
          <cell r="D1700">
            <v>5</v>
          </cell>
          <cell r="E1700" t="str">
            <v>No.No.</v>
          </cell>
        </row>
        <row r="1701">
          <cell r="A1701" t="str">
            <v>51235000</v>
          </cell>
          <cell r="B1701" t="str">
            <v>PRODUCTOS QUIMICOS, FARMACEUTICOS Y DE LABORATORIO ADQUIRIDOS COMO MATERIA PRIMA</v>
          </cell>
          <cell r="C1701" t="str">
            <v>Partida Generica</v>
          </cell>
          <cell r="D1701">
            <v>5</v>
          </cell>
          <cell r="E1701" t="str">
            <v>No.No.</v>
          </cell>
        </row>
        <row r="1702">
          <cell r="A1702" t="str">
            <v>51236000</v>
          </cell>
          <cell r="B1702" t="str">
            <v>PRODUCTOS METALICOS Y A BASE DE MINERALES NO METALICOS ADQUIRIDOS COMO MATERIA PRIMA</v>
          </cell>
          <cell r="C1702" t="str">
            <v>Partida Generica</v>
          </cell>
          <cell r="D1702">
            <v>5</v>
          </cell>
          <cell r="E1702" t="str">
            <v>No.No.</v>
          </cell>
        </row>
        <row r="1703">
          <cell r="A1703" t="str">
            <v>51237000</v>
          </cell>
          <cell r="B1703" t="str">
            <v>PRODUCTOS DE CUERO, PIEL, PLASTICO Y HULE ADQUIRIDOS COMO MATERIA PRIMA</v>
          </cell>
          <cell r="C1703" t="str">
            <v>Partida Generica</v>
          </cell>
          <cell r="D1703">
            <v>5</v>
          </cell>
          <cell r="E1703" t="str">
            <v>No.No.</v>
          </cell>
        </row>
        <row r="1704">
          <cell r="A1704" t="str">
            <v>51238000</v>
          </cell>
          <cell r="B1704" t="str">
            <v>MERCANCIAS ADQUIRIDAS PARA SU COMERCIALIZACION</v>
          </cell>
          <cell r="C1704" t="str">
            <v>Partida Generica</v>
          </cell>
          <cell r="D1704">
            <v>5</v>
          </cell>
          <cell r="E1704" t="str">
            <v>No.No.</v>
          </cell>
        </row>
        <row r="1705">
          <cell r="A1705" t="str">
            <v>51239000</v>
          </cell>
          <cell r="B1705" t="str">
            <v>OTROS PRODUCTOS ADQUIRIDOS COMO MATERIA PRIMA</v>
          </cell>
          <cell r="C1705" t="str">
            <v>Partida Generica</v>
          </cell>
          <cell r="D1705">
            <v>5</v>
          </cell>
          <cell r="E1705" t="str">
            <v>No.No.</v>
          </cell>
        </row>
        <row r="1706">
          <cell r="A1706" t="str">
            <v>51239001</v>
          </cell>
          <cell r="B1706" t="str">
            <v>OTROS PRODUCTOS ADQUIRIDOS COMO MATERIA PRIMA</v>
          </cell>
          <cell r="D1706">
            <v>6</v>
          </cell>
          <cell r="E1706" t="str">
            <v>Sí.Sí.</v>
          </cell>
        </row>
        <row r="1707">
          <cell r="A1707" t="str">
            <v>51240000</v>
          </cell>
          <cell r="B1707" t="str">
            <v>MATERIALES Y ARTICULOS DE CONSTRUCCION Y DE REPARACION</v>
          </cell>
          <cell r="C1707" t="str">
            <v>cuenta/concepto</v>
          </cell>
          <cell r="D1707">
            <v>4</v>
          </cell>
          <cell r="E1707" t="str">
            <v>No.No.</v>
          </cell>
        </row>
        <row r="1708">
          <cell r="A1708" t="str">
            <v>51241000</v>
          </cell>
          <cell r="B1708" t="str">
            <v>PRODUCTOS MINERALES NO METALICOS</v>
          </cell>
          <cell r="C1708" t="str">
            <v>Partida Generica</v>
          </cell>
          <cell r="D1708">
            <v>5</v>
          </cell>
          <cell r="E1708" t="str">
            <v>No.No.</v>
          </cell>
        </row>
        <row r="1709">
          <cell r="A1709" t="str">
            <v>51241001</v>
          </cell>
          <cell r="B1709" t="str">
            <v>ARENA Y GRAVA</v>
          </cell>
          <cell r="D1709">
            <v>6</v>
          </cell>
          <cell r="E1709" t="str">
            <v>Sí.Sí.</v>
          </cell>
        </row>
        <row r="1710">
          <cell r="A1710" t="str">
            <v>51241002</v>
          </cell>
          <cell r="B1710" t="str">
            <v>ASFALTO</v>
          </cell>
          <cell r="D1710">
            <v>6</v>
          </cell>
          <cell r="E1710" t="str">
            <v>Sí.Sí.</v>
          </cell>
        </row>
        <row r="1711">
          <cell r="A1711" t="str">
            <v>51241003</v>
          </cell>
          <cell r="B1711" t="str">
            <v>MATERIALES PETREOS Y LADRILLOS</v>
          </cell>
          <cell r="D1711">
            <v>6</v>
          </cell>
          <cell r="E1711" t="str">
            <v>Sí.Sí.</v>
          </cell>
        </row>
        <row r="1712">
          <cell r="A1712" t="str">
            <v>51241004</v>
          </cell>
          <cell r="B1712" t="str">
            <v>CERAMICA, LOZA Y PORCELANA</v>
          </cell>
          <cell r="D1712">
            <v>6</v>
          </cell>
          <cell r="E1712" t="str">
            <v>Sí.Sí.</v>
          </cell>
        </row>
        <row r="1713">
          <cell r="A1713" t="str">
            <v>51241005</v>
          </cell>
          <cell r="B1713" t="str">
            <v>PISOS, AZULEJOS Y MOSAICOS</v>
          </cell>
          <cell r="D1713">
            <v>6</v>
          </cell>
          <cell r="E1713" t="str">
            <v>Sí.Sí.</v>
          </cell>
        </row>
        <row r="1714">
          <cell r="A1714" t="str">
            <v>51242000</v>
          </cell>
          <cell r="B1714" t="str">
            <v>CEMENTO Y PRODUCTOS DE CONCRETO</v>
          </cell>
          <cell r="C1714" t="str">
            <v>Partida Generica</v>
          </cell>
          <cell r="D1714">
            <v>5</v>
          </cell>
          <cell r="E1714" t="str">
            <v>No.No.</v>
          </cell>
        </row>
        <row r="1715">
          <cell r="A1715" t="str">
            <v>51242001</v>
          </cell>
          <cell r="B1715" t="str">
            <v>CEMENTO</v>
          </cell>
          <cell r="D1715">
            <v>6</v>
          </cell>
          <cell r="E1715" t="str">
            <v>Sí.Sí.</v>
          </cell>
        </row>
        <row r="1716">
          <cell r="A1716" t="str">
            <v>51242002</v>
          </cell>
          <cell r="B1716" t="str">
            <v>PRODUCTOS DE CONCRETO</v>
          </cell>
          <cell r="D1716">
            <v>6</v>
          </cell>
          <cell r="E1716" t="str">
            <v>Sí.Sí.</v>
          </cell>
        </row>
        <row r="1717">
          <cell r="A1717" t="str">
            <v>51243000</v>
          </cell>
          <cell r="B1717" t="str">
            <v>CAL, YESO Y PRODUCTOS DE YESO</v>
          </cell>
          <cell r="C1717" t="str">
            <v>Partida Generica</v>
          </cell>
          <cell r="D1717">
            <v>5</v>
          </cell>
          <cell r="E1717" t="str">
            <v>No.No.</v>
          </cell>
        </row>
        <row r="1718">
          <cell r="A1718" t="str">
            <v>51243001</v>
          </cell>
          <cell r="B1718" t="str">
            <v>CAL, YESO Y PRODUCTOS DE YESO</v>
          </cell>
          <cell r="D1718">
            <v>6</v>
          </cell>
          <cell r="E1718" t="str">
            <v>Sí.Sí.</v>
          </cell>
        </row>
        <row r="1719">
          <cell r="A1719" t="str">
            <v>51244000</v>
          </cell>
          <cell r="B1719" t="str">
            <v>MADERA Y PRODUCTOS DE MADERA</v>
          </cell>
          <cell r="C1719" t="str">
            <v>Partida Generica</v>
          </cell>
          <cell r="D1719">
            <v>5</v>
          </cell>
          <cell r="E1719" t="str">
            <v>No.No.</v>
          </cell>
        </row>
        <row r="1720">
          <cell r="A1720" t="str">
            <v>51244001</v>
          </cell>
          <cell r="B1720" t="str">
            <v>ARTICULOS PARA TEMPLETES Y MAMPARAS</v>
          </cell>
          <cell r="D1720">
            <v>6</v>
          </cell>
          <cell r="E1720" t="str">
            <v>Sí.Sí.</v>
          </cell>
        </row>
        <row r="1721">
          <cell r="A1721" t="str">
            <v>51244002</v>
          </cell>
          <cell r="B1721" t="str">
            <v>MARCOS, PUERTAS Y VENTANAS DE MADERA</v>
          </cell>
          <cell r="D1721">
            <v>6</v>
          </cell>
          <cell r="E1721" t="str">
            <v>Sí.Sí.</v>
          </cell>
        </row>
        <row r="1722">
          <cell r="A1722" t="str">
            <v>51244003</v>
          </cell>
          <cell r="B1722" t="str">
            <v>OTROS PRODUCTOS DE MADERA</v>
          </cell>
          <cell r="D1722">
            <v>6</v>
          </cell>
          <cell r="E1722" t="str">
            <v>Sí.Sí.</v>
          </cell>
        </row>
        <row r="1723">
          <cell r="A1723" t="str">
            <v>51245000</v>
          </cell>
          <cell r="B1723" t="str">
            <v>VIDRIO Y PRODUCTOS DE VIDRIO</v>
          </cell>
          <cell r="C1723" t="str">
            <v>Partida Generica</v>
          </cell>
          <cell r="D1723">
            <v>5</v>
          </cell>
          <cell r="E1723" t="str">
            <v>No.No.</v>
          </cell>
        </row>
        <row r="1724">
          <cell r="A1724" t="str">
            <v>51245001</v>
          </cell>
          <cell r="B1724" t="str">
            <v>VIDRIO Y PRODUCTOS DE VIDRIO</v>
          </cell>
          <cell r="D1724">
            <v>6</v>
          </cell>
          <cell r="E1724" t="str">
            <v>Sí.Sí.</v>
          </cell>
        </row>
        <row r="1725">
          <cell r="A1725" t="str">
            <v>51246000</v>
          </cell>
          <cell r="B1725" t="str">
            <v>MATERIAL ELECTRICO Y ELECTRONICO</v>
          </cell>
          <cell r="C1725" t="str">
            <v>Partida Generica</v>
          </cell>
          <cell r="D1725">
            <v>5</v>
          </cell>
          <cell r="E1725" t="str">
            <v>No.No.</v>
          </cell>
        </row>
        <row r="1726">
          <cell r="A1726" t="str">
            <v>51246001</v>
          </cell>
          <cell r="B1726" t="str">
            <v>MATERIAL ELECTRICO</v>
          </cell>
          <cell r="D1726">
            <v>6</v>
          </cell>
          <cell r="E1726" t="str">
            <v>Sí.Sí.</v>
          </cell>
        </row>
        <row r="1727">
          <cell r="A1727" t="str">
            <v>51246002</v>
          </cell>
          <cell r="B1727" t="str">
            <v>MATERIAL ELECTRONICO</v>
          </cell>
          <cell r="D1727">
            <v>6</v>
          </cell>
          <cell r="E1727" t="str">
            <v>Sí.Sí.</v>
          </cell>
        </row>
        <row r="1728">
          <cell r="A1728" t="str">
            <v>51247000</v>
          </cell>
          <cell r="B1728" t="str">
            <v>ARTICULOS METALICOS PARA LA CONSTRUCCION</v>
          </cell>
          <cell r="C1728" t="str">
            <v>Partida Generica</v>
          </cell>
          <cell r="D1728">
            <v>5</v>
          </cell>
          <cell r="E1728" t="str">
            <v>No.No.</v>
          </cell>
        </row>
        <row r="1729">
          <cell r="A1729" t="str">
            <v>51247001</v>
          </cell>
          <cell r="B1729" t="str">
            <v>ARTICULOS METALICOS PARA LA CONSTRUCCION</v>
          </cell>
          <cell r="D1729">
            <v>6</v>
          </cell>
          <cell r="E1729" t="str">
            <v>Sí.Sí.</v>
          </cell>
        </row>
        <row r="1730">
          <cell r="A1730" t="str">
            <v>51248000</v>
          </cell>
          <cell r="B1730" t="str">
            <v>MATERIALES COMPLEMENTARIOS</v>
          </cell>
          <cell r="C1730" t="str">
            <v>Partida Generica</v>
          </cell>
          <cell r="D1730">
            <v>5</v>
          </cell>
          <cell r="E1730" t="str">
            <v>No.No.</v>
          </cell>
        </row>
        <row r="1731">
          <cell r="A1731" t="str">
            <v>51248001</v>
          </cell>
          <cell r="B1731" t="str">
            <v>TAPICES Y PERSIANAS</v>
          </cell>
          <cell r="D1731">
            <v>6</v>
          </cell>
          <cell r="E1731" t="str">
            <v>Sí.Sí.</v>
          </cell>
        </row>
        <row r="1732">
          <cell r="A1732" t="str">
            <v>51248002</v>
          </cell>
          <cell r="B1732" t="str">
            <v>OTROS MATERIALES COMPLEMENTARIOS</v>
          </cell>
          <cell r="D1732">
            <v>6</v>
          </cell>
          <cell r="E1732" t="str">
            <v>Sí.Sí.</v>
          </cell>
        </row>
        <row r="1733">
          <cell r="A1733" t="str">
            <v>51249000</v>
          </cell>
          <cell r="B1733" t="str">
            <v>OTROS MATERIALES Y ARTICULOS DE CONSTRUCCION Y REPARACION</v>
          </cell>
          <cell r="C1733" t="str">
            <v>Partida Generica</v>
          </cell>
          <cell r="D1733">
            <v>5</v>
          </cell>
          <cell r="E1733" t="str">
            <v>No.No.</v>
          </cell>
        </row>
        <row r="1734">
          <cell r="A1734" t="str">
            <v>51249001</v>
          </cell>
          <cell r="B1734" t="str">
            <v>SEÑALAMIENTOS DE TRANSITO</v>
          </cell>
          <cell r="D1734">
            <v>6</v>
          </cell>
          <cell r="E1734" t="str">
            <v>No.No.</v>
          </cell>
        </row>
        <row r="1735">
          <cell r="A1735" t="str">
            <v>51249002</v>
          </cell>
          <cell r="B1735" t="str">
            <v>OTROS MATERIALES Y ARTICULOS DE CONST Y REPARACION</v>
          </cell>
          <cell r="D1735">
            <v>6</v>
          </cell>
          <cell r="E1735" t="str">
            <v>Sí.Sí.</v>
          </cell>
        </row>
        <row r="1736">
          <cell r="A1736" t="str">
            <v>51249003</v>
          </cell>
          <cell r="B1736" t="str">
            <v>FLEJE</v>
          </cell>
          <cell r="D1736">
            <v>6</v>
          </cell>
          <cell r="E1736" t="str">
            <v>Sí.Sí.</v>
          </cell>
        </row>
        <row r="1737">
          <cell r="A1737" t="str">
            <v>51249004</v>
          </cell>
          <cell r="B1737" t="str">
            <v>EQUIPOS MENORES DE MANTENIMIENTO</v>
          </cell>
          <cell r="D1737">
            <v>6</v>
          </cell>
          <cell r="E1737" t="str">
            <v>No.No.</v>
          </cell>
        </row>
        <row r="1738">
          <cell r="A1738" t="str">
            <v>51249005</v>
          </cell>
          <cell r="B1738" t="str">
            <v>PINTURAS, RECUBRIMIENTOS, BARNICES, ESMALTES E IMPERMEABILIZANTES</v>
          </cell>
          <cell r="D1738">
            <v>6</v>
          </cell>
          <cell r="E1738" t="str">
            <v>No.No.</v>
          </cell>
        </row>
        <row r="1739">
          <cell r="A1739" t="str">
            <v>51249006</v>
          </cell>
          <cell r="B1739" t="str">
            <v>THINNER Y REMOVEDORES DE PINTURA</v>
          </cell>
          <cell r="D1739">
            <v>6</v>
          </cell>
          <cell r="E1739" t="str">
            <v>No.No.</v>
          </cell>
        </row>
        <row r="1740">
          <cell r="A1740" t="str">
            <v>51249007</v>
          </cell>
          <cell r="B1740" t="str">
            <v>LIJAS, ESMERILES, ADHESIVOS Y PEGAMENTOS</v>
          </cell>
          <cell r="D1740">
            <v>6</v>
          </cell>
          <cell r="E1740" t="str">
            <v>No.No.</v>
          </cell>
        </row>
        <row r="1741">
          <cell r="A1741" t="str">
            <v>51250000</v>
          </cell>
          <cell r="B1741" t="str">
            <v>PRODUCTOS QUIMICOS, FARMACEUTICOS Y DE LABORATORIO</v>
          </cell>
          <cell r="C1741" t="str">
            <v>cuenta/concepto</v>
          </cell>
          <cell r="D1741">
            <v>4</v>
          </cell>
          <cell r="E1741" t="str">
            <v>No.No.</v>
          </cell>
        </row>
        <row r="1742">
          <cell r="A1742" t="str">
            <v>51251000</v>
          </cell>
          <cell r="B1742" t="str">
            <v>PRODUCTOS QUIMICOS BASICOS</v>
          </cell>
          <cell r="C1742" t="str">
            <v>Partida Generica</v>
          </cell>
          <cell r="D1742">
            <v>5</v>
          </cell>
          <cell r="E1742" t="str">
            <v>No.No.</v>
          </cell>
        </row>
        <row r="1743">
          <cell r="A1743" t="str">
            <v>51251001</v>
          </cell>
          <cell r="B1743" t="str">
            <v>QUIMICOS PARA ALBERCAS</v>
          </cell>
          <cell r="D1743">
            <v>6</v>
          </cell>
          <cell r="E1743" t="str">
            <v>Sí.Sí.</v>
          </cell>
        </row>
        <row r="1744">
          <cell r="A1744" t="str">
            <v>51251002</v>
          </cell>
          <cell r="B1744" t="str">
            <v>OTROS PRODUCTOS QUIMICOS BASICOS</v>
          </cell>
          <cell r="D1744">
            <v>6</v>
          </cell>
          <cell r="E1744" t="str">
            <v>Sí.Sí.</v>
          </cell>
        </row>
        <row r="1745">
          <cell r="A1745" t="str">
            <v>51252000</v>
          </cell>
          <cell r="B1745" t="str">
            <v>FERTILIZANTES, PESTICIDAS Y OTROS AGROQUIMICOS</v>
          </cell>
          <cell r="C1745" t="str">
            <v>Partida Generica</v>
          </cell>
          <cell r="D1745">
            <v>5</v>
          </cell>
          <cell r="E1745" t="str">
            <v>No.No.</v>
          </cell>
        </row>
        <row r="1746">
          <cell r="A1746" t="str">
            <v>51252001</v>
          </cell>
          <cell r="B1746" t="str">
            <v>FERTILIZANTES, PESTICIDAS Y OTROS AGROQUIMICOS</v>
          </cell>
          <cell r="D1746">
            <v>6</v>
          </cell>
          <cell r="E1746" t="str">
            <v>Sí.Sí.</v>
          </cell>
        </row>
        <row r="1747">
          <cell r="A1747" t="str">
            <v>51253000</v>
          </cell>
          <cell r="B1747" t="str">
            <v>MEDICINAS Y PRODUCTOS FARMACEUTICOS</v>
          </cell>
          <cell r="C1747" t="str">
            <v>Partida Generica</v>
          </cell>
          <cell r="D1747">
            <v>5</v>
          </cell>
          <cell r="E1747" t="str">
            <v>No.No.</v>
          </cell>
        </row>
        <row r="1748">
          <cell r="A1748" t="str">
            <v>51253001</v>
          </cell>
          <cell r="B1748" t="str">
            <v>MEDICAMENTOS Y OTROS PRODUCTOS DE APLICACIÓN HUMANA Y ANIMAL</v>
          </cell>
          <cell r="D1748">
            <v>6</v>
          </cell>
          <cell r="E1748" t="str">
            <v>Sí.Sí.</v>
          </cell>
        </row>
        <row r="1749">
          <cell r="A1749" t="str">
            <v>51254000</v>
          </cell>
          <cell r="B1749" t="str">
            <v>MATERIALES, ACCESORIOS Y SUMINISTROS MEDICOS</v>
          </cell>
          <cell r="C1749" t="str">
            <v>Partida Generica</v>
          </cell>
          <cell r="D1749">
            <v>5</v>
          </cell>
          <cell r="E1749" t="str">
            <v>No.No.</v>
          </cell>
        </row>
        <row r="1750">
          <cell r="A1750" t="str">
            <v>51254001</v>
          </cell>
          <cell r="B1750" t="str">
            <v>MATERIALES, ACCESORIOS Y SUMINISTROS MEDICOS</v>
          </cell>
          <cell r="D1750">
            <v>6</v>
          </cell>
          <cell r="E1750" t="str">
            <v>Sí.Sí.</v>
          </cell>
        </row>
        <row r="1751">
          <cell r="A1751" t="str">
            <v>51255000</v>
          </cell>
          <cell r="B1751" t="str">
            <v>MATERIALES, ACCESORIOS Y SUMINISTROS DE LABORATORIO</v>
          </cell>
          <cell r="C1751" t="str">
            <v>Partida Generica</v>
          </cell>
          <cell r="D1751">
            <v>5</v>
          </cell>
          <cell r="E1751" t="str">
            <v>No.No.</v>
          </cell>
        </row>
        <row r="1752">
          <cell r="A1752" t="str">
            <v>51255001</v>
          </cell>
          <cell r="B1752" t="str">
            <v>MATERIALES, ACCESORIOS Y SUMINISTROS DE LABORATORIO</v>
          </cell>
          <cell r="D1752">
            <v>6</v>
          </cell>
          <cell r="E1752" t="str">
            <v>Sí.Sí.</v>
          </cell>
        </row>
        <row r="1753">
          <cell r="A1753" t="str">
            <v>51256000</v>
          </cell>
          <cell r="B1753" t="str">
            <v>FIBRAS SINTETICAS, HULES, PLASTICOS Y DERIVADOS</v>
          </cell>
          <cell r="C1753" t="str">
            <v>Partida Generica</v>
          </cell>
          <cell r="D1753">
            <v>5</v>
          </cell>
          <cell r="E1753" t="str">
            <v>No.No.</v>
          </cell>
        </row>
        <row r="1754">
          <cell r="A1754" t="str">
            <v>51256001</v>
          </cell>
          <cell r="B1754" t="str">
            <v>FIBRAS SINTETICAS, HULES, PLASTICOS Y DERIVADOS</v>
          </cell>
          <cell r="D1754">
            <v>6</v>
          </cell>
          <cell r="E1754" t="str">
            <v>Sí.Sí.</v>
          </cell>
        </row>
        <row r="1755">
          <cell r="A1755" t="str">
            <v>51256002</v>
          </cell>
          <cell r="B1755" t="str">
            <v>HULES, PLASTICOS, MANGUERAS</v>
          </cell>
          <cell r="D1755">
            <v>6</v>
          </cell>
          <cell r="E1755" t="str">
            <v>No.No.</v>
          </cell>
        </row>
        <row r="1756">
          <cell r="A1756" t="str">
            <v>51259000</v>
          </cell>
          <cell r="B1756" t="str">
            <v>OTROS PRODUCTOS QUIMICOS</v>
          </cell>
          <cell r="C1756" t="str">
            <v>Partida Generica</v>
          </cell>
          <cell r="D1756">
            <v>5</v>
          </cell>
          <cell r="E1756" t="str">
            <v>No.No.</v>
          </cell>
        </row>
        <row r="1757">
          <cell r="A1757" t="str">
            <v>51259001</v>
          </cell>
          <cell r="B1757" t="str">
            <v>OTROS PRODUCTOS QUIMICOS</v>
          </cell>
          <cell r="D1757">
            <v>6</v>
          </cell>
          <cell r="E1757" t="str">
            <v>Sí.Sí.</v>
          </cell>
        </row>
        <row r="1758">
          <cell r="A1758" t="str">
            <v>51260000</v>
          </cell>
          <cell r="B1758" t="str">
            <v>COMBUSTIBLES, LUBRICANTES Y ADITIVOS</v>
          </cell>
          <cell r="C1758" t="str">
            <v>cuenta/concepto</v>
          </cell>
          <cell r="D1758">
            <v>4</v>
          </cell>
          <cell r="E1758" t="str">
            <v>No.No.</v>
          </cell>
        </row>
        <row r="1759">
          <cell r="A1759" t="str">
            <v>51261000</v>
          </cell>
          <cell r="B1759" t="str">
            <v>COMBUSTIBLES, LUBRICANTES Y ADITIVOS</v>
          </cell>
        </row>
        <row r="1760">
          <cell r="A1760" t="str">
            <v>51261001</v>
          </cell>
          <cell r="B1760" t="str">
            <v>GASOLINA</v>
          </cell>
          <cell r="D1760">
            <v>6</v>
          </cell>
          <cell r="E1760" t="str">
            <v>Sí.Sí.</v>
          </cell>
        </row>
        <row r="1761">
          <cell r="A1761" t="str">
            <v>51261002</v>
          </cell>
          <cell r="B1761" t="str">
            <v>DIESEL</v>
          </cell>
          <cell r="D1761">
            <v>6</v>
          </cell>
          <cell r="E1761" t="str">
            <v>Sí.Sí.</v>
          </cell>
        </row>
        <row r="1762">
          <cell r="A1762" t="str">
            <v>51261003</v>
          </cell>
          <cell r="B1762" t="str">
            <v>LUBRICANTES Y ADITIVOS</v>
          </cell>
          <cell r="D1762">
            <v>6</v>
          </cell>
          <cell r="E1762" t="str">
            <v>Sí.Sí.</v>
          </cell>
        </row>
        <row r="1763">
          <cell r="A1763" t="str">
            <v>51261004</v>
          </cell>
          <cell r="B1763" t="str">
            <v>GAS PARA VEHICULOS</v>
          </cell>
          <cell r="D1763">
            <v>6</v>
          </cell>
          <cell r="E1763" t="str">
            <v>Sí.Sí.</v>
          </cell>
        </row>
        <row r="1764">
          <cell r="A1764" t="str">
            <v>51262000</v>
          </cell>
          <cell r="B1764" t="str">
            <v>CARBON Y SUS DERIVADOS</v>
          </cell>
          <cell r="C1764" t="str">
            <v>Partida Generica</v>
          </cell>
          <cell r="D1764">
            <v>5</v>
          </cell>
          <cell r="E1764" t="str">
            <v>No.No.</v>
          </cell>
        </row>
        <row r="1765">
          <cell r="A1765" t="str">
            <v>51270000</v>
          </cell>
          <cell r="B1765" t="str">
            <v>VESTUARIO, BLANCOS, PRENDAS DE PROTECCION Y ARTICULOS DEPORTIVOS</v>
          </cell>
          <cell r="C1765" t="str">
            <v>cuenta/concepto</v>
          </cell>
          <cell r="D1765">
            <v>4</v>
          </cell>
          <cell r="E1765" t="str">
            <v>No.No.</v>
          </cell>
        </row>
        <row r="1766">
          <cell r="A1766" t="str">
            <v>51271000</v>
          </cell>
          <cell r="B1766" t="str">
            <v>VESTUARIO Y UNIFORMES</v>
          </cell>
          <cell r="C1766" t="str">
            <v>Partida Generica</v>
          </cell>
          <cell r="D1766">
            <v>5</v>
          </cell>
          <cell r="E1766" t="str">
            <v>No.No.</v>
          </cell>
        </row>
        <row r="1767">
          <cell r="A1767" t="str">
            <v>51271001</v>
          </cell>
          <cell r="B1767" t="str">
            <v>VESTUARIO, UNIFORMES Y SUS ACCESORIOS</v>
          </cell>
          <cell r="D1767">
            <v>6</v>
          </cell>
          <cell r="E1767" t="str">
            <v>Sí.Sí.</v>
          </cell>
        </row>
        <row r="1768">
          <cell r="A1768" t="str">
            <v>51271002</v>
          </cell>
          <cell r="B1768" t="str">
            <v>ROPA DE TELA, CUERO, PIEL Y TODO TIPO DE CALZADO</v>
          </cell>
          <cell r="D1768">
            <v>6</v>
          </cell>
          <cell r="E1768" t="str">
            <v>No.No.</v>
          </cell>
        </row>
        <row r="1769">
          <cell r="A1769" t="str">
            <v>51271003</v>
          </cell>
          <cell r="B1769" t="str">
            <v>BANDERAS, BANDERINES, EMBLEMAS, INSIGNIAS Y DISTINTIVOS</v>
          </cell>
          <cell r="D1769">
            <v>6</v>
          </cell>
          <cell r="E1769" t="str">
            <v>No.No.</v>
          </cell>
        </row>
        <row r="1770">
          <cell r="A1770" t="str">
            <v>51272000</v>
          </cell>
          <cell r="B1770" t="str">
            <v>PRENDAS DE SEGURIDAD Y PROTECCION PERSONAL</v>
          </cell>
          <cell r="C1770" t="str">
            <v>Partida Generica</v>
          </cell>
          <cell r="D1770">
            <v>5</v>
          </cell>
          <cell r="E1770" t="str">
            <v>No.No.</v>
          </cell>
        </row>
        <row r="1771">
          <cell r="A1771" t="str">
            <v>51272001</v>
          </cell>
          <cell r="B1771" t="str">
            <v>PRENDAS DE SEGURIDAD Y PROTECCION PERSONAL</v>
          </cell>
          <cell r="D1771">
            <v>6</v>
          </cell>
          <cell r="E1771" t="str">
            <v>Sí.Sí.</v>
          </cell>
        </row>
        <row r="1772">
          <cell r="A1772" t="str">
            <v>51273000</v>
          </cell>
          <cell r="B1772" t="str">
            <v>ARTICULOS DEPORTIVOS</v>
          </cell>
          <cell r="C1772" t="str">
            <v>Partida Generica</v>
          </cell>
          <cell r="D1772">
            <v>5</v>
          </cell>
          <cell r="E1772" t="str">
            <v>No.No.</v>
          </cell>
        </row>
        <row r="1773">
          <cell r="A1773" t="str">
            <v>51273001</v>
          </cell>
          <cell r="B1773" t="str">
            <v>MATERIAL DEPORTIVO</v>
          </cell>
          <cell r="D1773">
            <v>6</v>
          </cell>
          <cell r="E1773" t="str">
            <v>Sí.Sí.</v>
          </cell>
        </row>
        <row r="1774">
          <cell r="A1774" t="str">
            <v>51274000</v>
          </cell>
          <cell r="B1774" t="str">
            <v>PRODUCTOS TEXTILES</v>
          </cell>
          <cell r="C1774" t="str">
            <v>Partida Generica</v>
          </cell>
          <cell r="D1774">
            <v>5</v>
          </cell>
          <cell r="E1774" t="str">
            <v>No.No.</v>
          </cell>
        </row>
        <row r="1775">
          <cell r="A1775" t="str">
            <v>51274001</v>
          </cell>
          <cell r="B1775" t="str">
            <v>PRODUCTOS TEXTILES</v>
          </cell>
          <cell r="D1775">
            <v>6</v>
          </cell>
          <cell r="E1775" t="str">
            <v>Sí.Sí.</v>
          </cell>
        </row>
        <row r="1776">
          <cell r="A1776" t="str">
            <v>51274002</v>
          </cell>
          <cell r="B1776" t="str">
            <v>ALFOMBRAS, TAPETES, CORTINAS, COSTALES, REDES, MALLA SOMBRA</v>
          </cell>
          <cell r="D1776">
            <v>6</v>
          </cell>
          <cell r="E1776" t="str">
            <v>No.No.</v>
          </cell>
        </row>
        <row r="1777">
          <cell r="A1777" t="str">
            <v>51275000</v>
          </cell>
          <cell r="B1777" t="str">
            <v>BLANCOS Y OTROS PRODUCTOS TEXTILES, EXCEPTO PRENDAS DE VESTIR</v>
          </cell>
          <cell r="C1777" t="str">
            <v>Partida Generica</v>
          </cell>
          <cell r="D1777">
            <v>5</v>
          </cell>
          <cell r="E1777" t="str">
            <v>No.No.</v>
          </cell>
        </row>
        <row r="1778">
          <cell r="A1778" t="str">
            <v>51275001</v>
          </cell>
          <cell r="B1778" t="str">
            <v>BLANCOS Y OTROS PRODUCTOS TEXTILES</v>
          </cell>
          <cell r="D1778">
            <v>6</v>
          </cell>
          <cell r="E1778" t="str">
            <v>Sí.Sí.</v>
          </cell>
        </row>
        <row r="1779">
          <cell r="A1779" t="str">
            <v>51275002</v>
          </cell>
          <cell r="B1779" t="str">
            <v>COLCHONES Y COLCHONETAS</v>
          </cell>
          <cell r="D1779">
            <v>6</v>
          </cell>
          <cell r="E1779" t="str">
            <v>Sí.Sí.</v>
          </cell>
        </row>
        <row r="1780">
          <cell r="A1780" t="str">
            <v>51280000</v>
          </cell>
          <cell r="B1780" t="str">
            <v>MATERIALES Y SUMINISTROS PARA SEGURIDAD</v>
          </cell>
          <cell r="C1780" t="str">
            <v>cuenta/concepto</v>
          </cell>
          <cell r="D1780">
            <v>4</v>
          </cell>
          <cell r="E1780" t="str">
            <v>No.No.</v>
          </cell>
        </row>
        <row r="1781">
          <cell r="A1781" t="str">
            <v>51281000</v>
          </cell>
          <cell r="B1781" t="str">
            <v>SUSTANCIAS Y MATERIALES EXPLOSIVOS</v>
          </cell>
          <cell r="C1781" t="str">
            <v>Partida Generica</v>
          </cell>
          <cell r="D1781">
            <v>5</v>
          </cell>
          <cell r="E1781" t="str">
            <v>No.No.</v>
          </cell>
        </row>
        <row r="1782">
          <cell r="A1782" t="str">
            <v>51282000</v>
          </cell>
          <cell r="B1782" t="str">
            <v>MATERIALES DE SEGURIDAD PUBLICA</v>
          </cell>
          <cell r="C1782" t="str">
            <v>Partida Generica</v>
          </cell>
          <cell r="D1782">
            <v>5</v>
          </cell>
          <cell r="E1782" t="str">
            <v>No.No.</v>
          </cell>
        </row>
        <row r="1783">
          <cell r="A1783" t="str">
            <v>51282001</v>
          </cell>
          <cell r="B1783" t="str">
            <v>MATERIALES DE SEGURIDAD PUBLICA</v>
          </cell>
          <cell r="D1783">
            <v>6</v>
          </cell>
          <cell r="E1783" t="str">
            <v>Sí.Sí.</v>
          </cell>
        </row>
        <row r="1784">
          <cell r="A1784" t="str">
            <v>51283000</v>
          </cell>
          <cell r="B1784" t="str">
            <v>PRENDAS DE PROTECCION PARA SEGURIDAD PUBLICA Y NACIONAL</v>
          </cell>
          <cell r="C1784" t="str">
            <v>Partida Generica</v>
          </cell>
          <cell r="D1784">
            <v>5</v>
          </cell>
          <cell r="E1784" t="str">
            <v>No.No.</v>
          </cell>
        </row>
        <row r="1785">
          <cell r="A1785" t="str">
            <v>51283001</v>
          </cell>
          <cell r="B1785" t="str">
            <v>CHALECOS BALISTICOS</v>
          </cell>
          <cell r="D1785">
            <v>6</v>
          </cell>
          <cell r="E1785" t="str">
            <v>Sí.Sí.</v>
          </cell>
        </row>
        <row r="1786">
          <cell r="A1786" t="str">
            <v>51283002</v>
          </cell>
          <cell r="B1786" t="str">
            <v>EQUIPO ANTIMOTIN</v>
          </cell>
          <cell r="D1786">
            <v>6</v>
          </cell>
          <cell r="E1786" t="str">
            <v>Sí.Sí.</v>
          </cell>
        </row>
        <row r="1787">
          <cell r="A1787" t="str">
            <v>51283003</v>
          </cell>
          <cell r="B1787" t="str">
            <v>OTRAS PRENDAS DE PROTECCION</v>
          </cell>
          <cell r="D1787">
            <v>6</v>
          </cell>
          <cell r="E1787" t="str">
            <v>Sí.Sí.</v>
          </cell>
        </row>
        <row r="1788">
          <cell r="A1788" t="str">
            <v>51290000</v>
          </cell>
          <cell r="B1788" t="str">
            <v>HERRAMIENTAS, REFACCIONES Y ACCESORIOS MENORES</v>
          </cell>
          <cell r="C1788" t="str">
            <v>cuenta/concepto</v>
          </cell>
          <cell r="D1788">
            <v>4</v>
          </cell>
          <cell r="E1788" t="str">
            <v>No.No.</v>
          </cell>
        </row>
        <row r="1789">
          <cell r="A1789" t="str">
            <v>51291000</v>
          </cell>
          <cell r="B1789" t="str">
            <v>HERRAMIENTAS MENORES</v>
          </cell>
          <cell r="C1789" t="str">
            <v>Partida Generica</v>
          </cell>
          <cell r="D1789">
            <v>5</v>
          </cell>
          <cell r="E1789" t="str">
            <v>No.No.</v>
          </cell>
        </row>
        <row r="1790">
          <cell r="A1790" t="str">
            <v>51291001</v>
          </cell>
          <cell r="B1790" t="str">
            <v>HERRAMIENTAS MENORES</v>
          </cell>
          <cell r="D1790">
            <v>6</v>
          </cell>
          <cell r="E1790" t="str">
            <v>Sí.Sí.</v>
          </cell>
        </row>
        <row r="1791">
          <cell r="A1791" t="str">
            <v>51292000</v>
          </cell>
          <cell r="B1791" t="str">
            <v>REFACCIONES Y ACCESORIOS MENORES DE EDIFICIOS</v>
          </cell>
          <cell r="C1791" t="str">
            <v>Partida Generica</v>
          </cell>
          <cell r="D1791">
            <v>5</v>
          </cell>
          <cell r="E1791" t="str">
            <v>No.No.</v>
          </cell>
        </row>
        <row r="1792">
          <cell r="A1792" t="str">
            <v>51292001</v>
          </cell>
          <cell r="B1792" t="str">
            <v>REFACCIONES Y ACCESORIOS MENORES DE EDIFICIOS</v>
          </cell>
          <cell r="D1792">
            <v>6</v>
          </cell>
          <cell r="E1792" t="str">
            <v>Sí.Sí.</v>
          </cell>
        </row>
        <row r="1793">
          <cell r="A1793" t="str">
            <v>51293000</v>
          </cell>
          <cell r="B1793" t="str">
            <v>REFACCIONES Y ACCESORIOS MENORES DE MOBILIARIO Y EQUIPO DE ADMINISTRACION, EDUCACIONAL Y RECREATIVO</v>
          </cell>
          <cell r="C1793" t="str">
            <v>Partida Generica</v>
          </cell>
          <cell r="D1793">
            <v>5</v>
          </cell>
          <cell r="E1793" t="str">
            <v>No.No.</v>
          </cell>
        </row>
        <row r="1794">
          <cell r="A1794" t="str">
            <v>51293001</v>
          </cell>
          <cell r="B1794" t="str">
            <v>REFACCIONES Y ACCESORIOS MENORES DE MOBILIARIO Y EQUIPO DE ADMINISTRACION, EDUCACIONAL Y RECREATIVO</v>
          </cell>
          <cell r="D1794">
            <v>6</v>
          </cell>
          <cell r="E1794" t="str">
            <v>Sí.Sí.</v>
          </cell>
        </row>
        <row r="1795">
          <cell r="A1795" t="str">
            <v>51294000</v>
          </cell>
          <cell r="B1795" t="str">
            <v>REFACCIONES Y ACCESORIOS MENORES DE EQUIPO DE COMPUTO Y TECNOLOGIAS DE LA INFORMACION</v>
          </cell>
          <cell r="C1795" t="str">
            <v>Partida Generica</v>
          </cell>
          <cell r="D1795">
            <v>5</v>
          </cell>
          <cell r="E1795" t="str">
            <v>No.No.</v>
          </cell>
        </row>
        <row r="1796">
          <cell r="A1796" t="str">
            <v>51294001</v>
          </cell>
          <cell r="B1796" t="str">
            <v>REFACCIONES Y ACCESORIOS MENORES DE EQUIPO DE COMPUTO Y TECNOLOGIAS DE LA INFORMACION</v>
          </cell>
          <cell r="D1796">
            <v>6</v>
          </cell>
          <cell r="E1796" t="str">
            <v>Sí.Sí.</v>
          </cell>
        </row>
        <row r="1797">
          <cell r="A1797" t="str">
            <v>51295000</v>
          </cell>
          <cell r="B1797" t="str">
            <v>REFACCIONES Y ACCESORIOS MENORES DE EQUIPO E INSTRUMENTAL MEDICO Y DE LABORATORIO</v>
          </cell>
          <cell r="C1797" t="str">
            <v>Partida Generica</v>
          </cell>
          <cell r="D1797">
            <v>5</v>
          </cell>
          <cell r="E1797" t="str">
            <v>No.No.</v>
          </cell>
        </row>
        <row r="1798">
          <cell r="A1798" t="str">
            <v>51295001</v>
          </cell>
          <cell r="B1798" t="str">
            <v>REFACCIONES Y ACCESORIOS MENORES DE EQUIPO E INSTRUMENTAL MEDICO Y DE LABORATORIO</v>
          </cell>
          <cell r="D1798">
            <v>6</v>
          </cell>
          <cell r="E1798" t="str">
            <v>Sí.Sí.</v>
          </cell>
        </row>
        <row r="1799">
          <cell r="A1799" t="str">
            <v>51296000</v>
          </cell>
          <cell r="B1799" t="str">
            <v>REFACCIONES Y ACCESORIOS MENORES DE EQUIPO DE TRANSPORTE</v>
          </cell>
          <cell r="C1799" t="str">
            <v>Partida Generica</v>
          </cell>
          <cell r="D1799">
            <v>5</v>
          </cell>
          <cell r="E1799" t="str">
            <v>No.No.</v>
          </cell>
        </row>
        <row r="1800">
          <cell r="A1800" t="str">
            <v>51296001</v>
          </cell>
          <cell r="B1800" t="str">
            <v>REFACCIONES Y ACCESORIOS MENORES DE EQUIPO DE TRANSPORTE</v>
          </cell>
          <cell r="D1800">
            <v>6</v>
          </cell>
          <cell r="E1800" t="str">
            <v>Sí.Sí.</v>
          </cell>
        </row>
        <row r="1801">
          <cell r="A1801" t="str">
            <v>51297000</v>
          </cell>
          <cell r="B1801" t="str">
            <v>REFACCIONES Y ACCESORIOS MENORES DE EQUIPO DE DEFENSA Y SEGURIDAD</v>
          </cell>
          <cell r="C1801" t="str">
            <v>Partida Generica</v>
          </cell>
          <cell r="D1801">
            <v>5</v>
          </cell>
          <cell r="E1801" t="str">
            <v>No.No.</v>
          </cell>
        </row>
        <row r="1802">
          <cell r="A1802" t="str">
            <v>51297001</v>
          </cell>
          <cell r="B1802" t="str">
            <v>REFACCIONES Y ACCESORIOS MENORES DE EQUIPO DE DEFENSA Y SEGURIDAD</v>
          </cell>
          <cell r="D1802">
            <v>6</v>
          </cell>
          <cell r="E1802" t="str">
            <v>Sí.Sí.</v>
          </cell>
        </row>
        <row r="1803">
          <cell r="A1803" t="str">
            <v>51298000</v>
          </cell>
          <cell r="B1803" t="str">
            <v>REFACCIONES Y ACCESORIOS MENORES DE MAQUINARIA Y OTROS EQUIPOS</v>
          </cell>
          <cell r="C1803" t="str">
            <v>Partida Generica</v>
          </cell>
          <cell r="D1803">
            <v>5</v>
          </cell>
          <cell r="E1803" t="str">
            <v>No.No.</v>
          </cell>
        </row>
        <row r="1804">
          <cell r="A1804" t="str">
            <v>51298001</v>
          </cell>
          <cell r="B1804" t="str">
            <v>REFACCIONES Y ACCESORIOS MENORES DE MAQUINARIA Y OTROS EQUIPOS (Y RADIOS DE COMUNICACIÓN)</v>
          </cell>
          <cell r="D1804">
            <v>6</v>
          </cell>
          <cell r="E1804" t="str">
            <v>Sí.Sí.</v>
          </cell>
        </row>
        <row r="1805">
          <cell r="A1805" t="str">
            <v>51299000</v>
          </cell>
          <cell r="B1805" t="str">
            <v>REFACCIONES Y ACCESORIOS MENORES OTROS BIENES MUEBLES</v>
          </cell>
          <cell r="C1805" t="str">
            <v>Partida Generica</v>
          </cell>
          <cell r="D1805">
            <v>5</v>
          </cell>
          <cell r="E1805" t="str">
            <v>No.No.</v>
          </cell>
        </row>
        <row r="1806">
          <cell r="A1806" t="str">
            <v>51299001</v>
          </cell>
          <cell r="B1806" t="str">
            <v>REFACCIONES Y ACCESORIOS MENORES OTROS BIENES MUEBLES</v>
          </cell>
          <cell r="D1806">
            <v>6</v>
          </cell>
          <cell r="E1806" t="str">
            <v>Sí.Sí.</v>
          </cell>
        </row>
        <row r="1807">
          <cell r="A1807" t="str">
            <v>51300000</v>
          </cell>
          <cell r="B1807" t="str">
            <v>SERVICIOS GENERALES</v>
          </cell>
          <cell r="C1807" t="str">
            <v>RUBRO/CAPITULO</v>
          </cell>
          <cell r="D1807">
            <v>3</v>
          </cell>
          <cell r="E1807" t="str">
            <v>No.No.</v>
          </cell>
        </row>
        <row r="1808">
          <cell r="A1808" t="str">
            <v>51310000</v>
          </cell>
          <cell r="B1808" t="str">
            <v>SERVICIOS BASICOS</v>
          </cell>
          <cell r="C1808" t="str">
            <v>cuenta/concepto</v>
          </cell>
          <cell r="D1808">
            <v>4</v>
          </cell>
          <cell r="E1808" t="str">
            <v>No.No.</v>
          </cell>
        </row>
        <row r="1809">
          <cell r="A1809" t="str">
            <v>51311000</v>
          </cell>
          <cell r="B1809" t="str">
            <v>ENERGIA ELECTRICA</v>
          </cell>
          <cell r="C1809" t="str">
            <v>Partida Generica</v>
          </cell>
          <cell r="D1809">
            <v>5</v>
          </cell>
          <cell r="E1809" t="str">
            <v>No.No.</v>
          </cell>
        </row>
        <row r="1810">
          <cell r="A1810" t="str">
            <v>51311001</v>
          </cell>
          <cell r="B1810" t="str">
            <v>ENERGIA ELECTRICA</v>
          </cell>
          <cell r="D1810">
            <v>6</v>
          </cell>
          <cell r="E1810" t="str">
            <v>Sí.Sí.</v>
          </cell>
        </row>
        <row r="1811">
          <cell r="A1811" t="str">
            <v>51311002</v>
          </cell>
          <cell r="B1811" t="str">
            <v>ALUMBRADO</v>
          </cell>
          <cell r="D1811">
            <v>6</v>
          </cell>
          <cell r="E1811" t="str">
            <v>Sí.Sí.</v>
          </cell>
        </row>
        <row r="1812">
          <cell r="A1812" t="str">
            <v>51312000</v>
          </cell>
          <cell r="B1812" t="str">
            <v>GAS</v>
          </cell>
          <cell r="C1812" t="str">
            <v>Partida Generica</v>
          </cell>
          <cell r="D1812">
            <v>5</v>
          </cell>
          <cell r="E1812" t="str">
            <v>No.No.</v>
          </cell>
        </row>
        <row r="1813">
          <cell r="A1813" t="str">
            <v>51312001</v>
          </cell>
          <cell r="B1813" t="str">
            <v>GAS</v>
          </cell>
          <cell r="D1813">
            <v>6</v>
          </cell>
          <cell r="E1813" t="str">
            <v>Sí.Sí.</v>
          </cell>
        </row>
        <row r="1814">
          <cell r="A1814" t="str">
            <v>51313000</v>
          </cell>
          <cell r="B1814" t="str">
            <v>AGUA</v>
          </cell>
          <cell r="C1814" t="str">
            <v>Partida Generica</v>
          </cell>
          <cell r="D1814">
            <v>5</v>
          </cell>
          <cell r="E1814" t="str">
            <v>No.No.</v>
          </cell>
        </row>
        <row r="1815">
          <cell r="A1815" t="str">
            <v>51313001</v>
          </cell>
          <cell r="B1815" t="str">
            <v>AGUA POTABLE</v>
          </cell>
          <cell r="D1815">
            <v>6</v>
          </cell>
          <cell r="E1815" t="str">
            <v>Sí.Sí.</v>
          </cell>
        </row>
        <row r="1816">
          <cell r="A1816" t="str">
            <v>51314000</v>
          </cell>
          <cell r="B1816" t="str">
            <v>TELEFONIA TRADICIONAL</v>
          </cell>
          <cell r="C1816" t="str">
            <v>Partida Generica</v>
          </cell>
          <cell r="D1816">
            <v>5</v>
          </cell>
          <cell r="E1816" t="str">
            <v>No.No.</v>
          </cell>
        </row>
        <row r="1817">
          <cell r="A1817" t="str">
            <v>51314001</v>
          </cell>
          <cell r="B1817" t="str">
            <v>TELEFONOS</v>
          </cell>
          <cell r="D1817">
            <v>6</v>
          </cell>
          <cell r="E1817" t="str">
            <v>Sí.Sí.</v>
          </cell>
        </row>
        <row r="1818">
          <cell r="A1818" t="str">
            <v>51315000</v>
          </cell>
          <cell r="B1818" t="str">
            <v>TELEFONIA CELULAR</v>
          </cell>
          <cell r="C1818" t="str">
            <v>Partida Generica</v>
          </cell>
          <cell r="D1818">
            <v>5</v>
          </cell>
          <cell r="E1818" t="str">
            <v>No.No.</v>
          </cell>
        </row>
        <row r="1819">
          <cell r="A1819" t="str">
            <v>51315001</v>
          </cell>
          <cell r="B1819" t="str">
            <v>CELULARES</v>
          </cell>
          <cell r="D1819">
            <v>6</v>
          </cell>
          <cell r="E1819" t="str">
            <v>Sí.Sí.</v>
          </cell>
        </row>
        <row r="1820">
          <cell r="A1820" t="str">
            <v>51315002</v>
          </cell>
          <cell r="B1820" t="str">
            <v>TIEMPO AIRE</v>
          </cell>
          <cell r="D1820">
            <v>6</v>
          </cell>
          <cell r="E1820" t="str">
            <v>Sí.Sí.</v>
          </cell>
        </row>
        <row r="1821">
          <cell r="A1821" t="str">
            <v>51316000</v>
          </cell>
          <cell r="B1821" t="str">
            <v>SERVICIOS DE TELECOMUNICACIONES Y SATELITES</v>
          </cell>
          <cell r="C1821" t="str">
            <v>Partida Generica</v>
          </cell>
          <cell r="D1821">
            <v>5</v>
          </cell>
          <cell r="E1821" t="str">
            <v>No.No.</v>
          </cell>
        </row>
        <row r="1822">
          <cell r="A1822" t="str">
            <v>51316001</v>
          </cell>
          <cell r="B1822" t="str">
            <v>SERVICIO DE CABLE</v>
          </cell>
          <cell r="D1822">
            <v>6</v>
          </cell>
          <cell r="E1822" t="str">
            <v>Sí.Sí.</v>
          </cell>
        </row>
        <row r="1823">
          <cell r="A1823" t="str">
            <v>51317000</v>
          </cell>
          <cell r="B1823" t="str">
            <v>SERVICIOS DE ACCESO DE INTERNET, REDES Y PROCESAMIENTO DE INFORMACION</v>
          </cell>
          <cell r="C1823" t="str">
            <v>Partida Generica</v>
          </cell>
          <cell r="D1823">
            <v>5</v>
          </cell>
          <cell r="E1823" t="str">
            <v>No.No.</v>
          </cell>
        </row>
        <row r="1824">
          <cell r="A1824" t="str">
            <v>51317001</v>
          </cell>
          <cell r="B1824" t="str">
            <v>SERVICIOS DE INTERNET</v>
          </cell>
          <cell r="D1824">
            <v>6</v>
          </cell>
          <cell r="E1824" t="str">
            <v>Sí.Sí.</v>
          </cell>
        </row>
        <row r="1825">
          <cell r="A1825" t="str">
            <v>51317002</v>
          </cell>
          <cell r="B1825" t="str">
            <v>PROCESAMIENTO DE INFORMACION</v>
          </cell>
          <cell r="D1825">
            <v>6</v>
          </cell>
          <cell r="E1825" t="str">
            <v>Sí.Sí.</v>
          </cell>
        </row>
        <row r="1826">
          <cell r="A1826" t="str">
            <v>51318000</v>
          </cell>
          <cell r="B1826" t="str">
            <v>SERVICIOS POSTALES Y TELEGRAFICOS</v>
          </cell>
          <cell r="C1826" t="str">
            <v>Partida Generica</v>
          </cell>
          <cell r="D1826">
            <v>5</v>
          </cell>
          <cell r="E1826" t="str">
            <v>No.No.</v>
          </cell>
        </row>
        <row r="1827">
          <cell r="A1827" t="str">
            <v>51318001</v>
          </cell>
          <cell r="B1827" t="str">
            <v>SERVICIO POSTAL Y TELEGRAFOS</v>
          </cell>
          <cell r="D1827">
            <v>6</v>
          </cell>
          <cell r="E1827" t="str">
            <v>Sí.Sí.</v>
          </cell>
        </row>
        <row r="1828">
          <cell r="A1828" t="str">
            <v>51318002</v>
          </cell>
          <cell r="B1828" t="str">
            <v>SERVICIO DE MENSAJERIA</v>
          </cell>
          <cell r="D1828">
            <v>6</v>
          </cell>
          <cell r="E1828" t="str">
            <v>Sí.Sí.</v>
          </cell>
        </row>
        <row r="1829">
          <cell r="A1829" t="str">
            <v>51319000</v>
          </cell>
          <cell r="B1829" t="str">
            <v>SERVICIOS INTEGRALES Y OTROS SERVICIOS</v>
          </cell>
          <cell r="C1829" t="str">
            <v>Partida Generica</v>
          </cell>
          <cell r="D1829">
            <v>5</v>
          </cell>
          <cell r="E1829" t="str">
            <v>No.No.</v>
          </cell>
        </row>
        <row r="1830">
          <cell r="A1830" t="str">
            <v>51319001</v>
          </cell>
          <cell r="B1830" t="str">
            <v>SERVICIOS DE RADIOCOMUNICACION</v>
          </cell>
          <cell r="D1830">
            <v>6</v>
          </cell>
          <cell r="E1830" t="str">
            <v>Sí.Sí.</v>
          </cell>
        </row>
        <row r="1831">
          <cell r="A1831" t="str">
            <v>51320000</v>
          </cell>
          <cell r="B1831" t="str">
            <v>SERVICIOS DE ARRENDAMIENTO</v>
          </cell>
          <cell r="C1831" t="str">
            <v>cuenta/concepto</v>
          </cell>
          <cell r="D1831">
            <v>4</v>
          </cell>
          <cell r="E1831" t="str">
            <v>No.No.</v>
          </cell>
        </row>
        <row r="1832">
          <cell r="A1832" t="str">
            <v>51321000</v>
          </cell>
          <cell r="B1832" t="str">
            <v>ARRENDAMIENTO DE TERRENOS</v>
          </cell>
          <cell r="C1832" t="str">
            <v>Partida Generica</v>
          </cell>
          <cell r="D1832">
            <v>5</v>
          </cell>
          <cell r="E1832" t="str">
            <v>No.No.</v>
          </cell>
        </row>
        <row r="1833">
          <cell r="A1833" t="str">
            <v>51322000</v>
          </cell>
          <cell r="B1833" t="str">
            <v>ARRENDAMIENTO DE EDIFICIOS</v>
          </cell>
          <cell r="C1833" t="str">
            <v>Partida Generica</v>
          </cell>
          <cell r="D1833">
            <v>5</v>
          </cell>
          <cell r="E1833" t="str">
            <v>No.No.</v>
          </cell>
        </row>
        <row r="1834">
          <cell r="A1834" t="str">
            <v>51322001</v>
          </cell>
          <cell r="B1834" t="str">
            <v>ARRENDAMIENTO DE EDIFICIOS</v>
          </cell>
          <cell r="D1834">
            <v>6</v>
          </cell>
          <cell r="E1834" t="str">
            <v>Sí.Sí.</v>
          </cell>
        </row>
        <row r="1835">
          <cell r="A1835" t="str">
            <v>51323000</v>
          </cell>
          <cell r="B1835" t="str">
            <v>ARRENDAMIENTO DE MOBILIARIO Y EQUIPO DE ADMINISTRACION, EDUCACIONAL Y RECREATIVO</v>
          </cell>
          <cell r="C1835" t="str">
            <v>Partida Generica</v>
          </cell>
          <cell r="D1835">
            <v>5</v>
          </cell>
          <cell r="E1835" t="str">
            <v>No.No.</v>
          </cell>
        </row>
        <row r="1836">
          <cell r="A1836" t="str">
            <v>51323001</v>
          </cell>
          <cell r="B1836" t="str">
            <v>ARRENDAMIENTO PURO DE EQUIPO DE COMPUTO (EXCLUSIVAS PARA SISTEMAS)</v>
          </cell>
        </row>
        <row r="1837">
          <cell r="A1837" t="str">
            <v>51323002</v>
          </cell>
          <cell r="B1837" t="str">
            <v>ARRENDAMIENTO PURO DE EQUIPO DE TELECOMUNICACION (EXCLUSIVAS PARA SISTEMAS)</v>
          </cell>
        </row>
        <row r="1838">
          <cell r="A1838" t="str">
            <v>51323003</v>
          </cell>
          <cell r="B1838" t="str">
            <v>ARRENDAMIENTO DE MOBILIARIO Y EQUIPO DE ADMINISTRACION, EDUCACIONAL Y RECREATIVO</v>
          </cell>
          <cell r="D1838">
            <v>6</v>
          </cell>
          <cell r="E1838" t="str">
            <v>Sí.Sí.</v>
          </cell>
        </row>
        <row r="1839">
          <cell r="A1839" t="str">
            <v>51324000</v>
          </cell>
          <cell r="B1839" t="str">
            <v>ARRENDAMIENTO DE EQUIPO E INSTRUMENTAL MEDICO Y DE LABORATORIO</v>
          </cell>
          <cell r="C1839" t="str">
            <v>Partida Generica</v>
          </cell>
          <cell r="D1839">
            <v>5</v>
          </cell>
          <cell r="E1839" t="str">
            <v>No.No.</v>
          </cell>
        </row>
        <row r="1840">
          <cell r="A1840" t="str">
            <v>51325000</v>
          </cell>
          <cell r="B1840" t="str">
            <v>ARRENDAMIENTO DE EQUIPO DE TRANSPORTE</v>
          </cell>
          <cell r="C1840" t="str">
            <v>Partida Generica</v>
          </cell>
          <cell r="D1840">
            <v>5</v>
          </cell>
          <cell r="E1840" t="str">
            <v>No.No.</v>
          </cell>
        </row>
        <row r="1841">
          <cell r="A1841" t="str">
            <v>51325001</v>
          </cell>
          <cell r="B1841" t="str">
            <v>ARRENDAMIENTO DE VEHICULOS</v>
          </cell>
          <cell r="D1841">
            <v>6</v>
          </cell>
          <cell r="E1841" t="str">
            <v>Sí.Sí.</v>
          </cell>
        </row>
        <row r="1842">
          <cell r="A1842" t="str">
            <v>51325002</v>
          </cell>
          <cell r="B1842" t="str">
            <v>ARRENDAMIENTO PURO DE VEHICULOS (EXCLUSIVAS PARA SISTEMAS)</v>
          </cell>
        </row>
        <row r="1843">
          <cell r="A1843" t="str">
            <v>51326000</v>
          </cell>
          <cell r="B1843" t="str">
            <v>ARRENDAMIENTO DE MAQUINARIA, OTROS EQUIPOS Y HERRAMIENTAS</v>
          </cell>
          <cell r="C1843" t="str">
            <v>Partida Generica</v>
          </cell>
          <cell r="D1843">
            <v>5</v>
          </cell>
          <cell r="E1843" t="str">
            <v>No.No.</v>
          </cell>
        </row>
        <row r="1844">
          <cell r="A1844" t="str">
            <v>51326001</v>
          </cell>
          <cell r="B1844" t="str">
            <v>ARRENDAMIENTO DE MAQUINARIA Y EQUIPO DE CONSTRUCCION</v>
          </cell>
          <cell r="D1844">
            <v>6</v>
          </cell>
          <cell r="E1844" t="str">
            <v>Sí.Sí.</v>
          </cell>
        </row>
        <row r="1845">
          <cell r="A1845" t="str">
            <v>51327000</v>
          </cell>
          <cell r="B1845" t="str">
            <v>ARRENDAMIENTO DE ACTIVOS INTANGIBLES</v>
          </cell>
          <cell r="C1845" t="str">
            <v>Partida Generica</v>
          </cell>
          <cell r="D1845">
            <v>5</v>
          </cell>
          <cell r="E1845" t="str">
            <v>No.No.</v>
          </cell>
        </row>
        <row r="1846">
          <cell r="A1846" t="str">
            <v>51327001</v>
          </cell>
          <cell r="B1846" t="str">
            <v>ARRENDAMIENTO DE ACTIVOS INTANGIBLES</v>
          </cell>
          <cell r="D1846">
            <v>6</v>
          </cell>
          <cell r="E1846" t="str">
            <v>Sí.Sí.</v>
          </cell>
        </row>
        <row r="1847">
          <cell r="A1847" t="str">
            <v>51328000</v>
          </cell>
          <cell r="B1847" t="str">
            <v>ARRENDAMIENTO FINANCIERO</v>
          </cell>
          <cell r="C1847" t="str">
            <v>Partida Generica</v>
          </cell>
          <cell r="D1847">
            <v>5</v>
          </cell>
          <cell r="E1847" t="str">
            <v>No.No.</v>
          </cell>
        </row>
        <row r="1848">
          <cell r="A1848" t="str">
            <v>51329000</v>
          </cell>
          <cell r="B1848" t="str">
            <v>OTROS ARRENDAMIENTOS</v>
          </cell>
          <cell r="C1848" t="str">
            <v>Partida Generica</v>
          </cell>
          <cell r="D1848">
            <v>5</v>
          </cell>
          <cell r="E1848" t="str">
            <v>No.No.</v>
          </cell>
        </row>
        <row r="1849">
          <cell r="A1849" t="str">
            <v>51329001</v>
          </cell>
          <cell r="B1849" t="str">
            <v>ARRENDAMIENTO PURO (EXCLUSIVAS PARA SISTEMAS)</v>
          </cell>
        </row>
        <row r="1850">
          <cell r="A1850" t="str">
            <v>51329002</v>
          </cell>
          <cell r="B1850" t="str">
            <v>ARRENDAMIENTOS ESPECIALES</v>
          </cell>
          <cell r="D1850">
            <v>6</v>
          </cell>
          <cell r="E1850" t="str">
            <v>Sí.Sí.</v>
          </cell>
        </row>
        <row r="1851">
          <cell r="A1851" t="str">
            <v>51330000</v>
          </cell>
          <cell r="B1851" t="str">
            <v>SERVICIOS PROFESIONALES, CIENTIFICOS Y TECNICOS Y OTROS SERVICIOS</v>
          </cell>
        </row>
        <row r="1852">
          <cell r="A1852" t="str">
            <v>51331000</v>
          </cell>
          <cell r="B1852" t="str">
            <v>SERVICIOS LEGALES, DE CONTABILIDAD, AUDITORIA Y RELACIONADOS</v>
          </cell>
          <cell r="C1852" t="str">
            <v>Partida Generica</v>
          </cell>
          <cell r="D1852">
            <v>5</v>
          </cell>
          <cell r="E1852" t="str">
            <v>No.No.</v>
          </cell>
        </row>
        <row r="1853">
          <cell r="A1853" t="str">
            <v>51331001</v>
          </cell>
          <cell r="B1853" t="str">
            <v>HONORARIOS POR CAUSAS LEGALES,  DE CONTABILIDAD, AUDITORIA Y RELACIONADOS</v>
          </cell>
          <cell r="D1853">
            <v>6</v>
          </cell>
          <cell r="E1853" t="str">
            <v>Sí.Sí.</v>
          </cell>
        </row>
        <row r="1854">
          <cell r="A1854" t="str">
            <v>51332000</v>
          </cell>
          <cell r="B1854" t="str">
            <v>SERVICIOS DE DISEÑO, ARQUITECTURA, INGENIERIA Y ACTIVIDADES RELACIONADAS</v>
          </cell>
          <cell r="C1854" t="str">
            <v>Partida Generica</v>
          </cell>
          <cell r="D1854">
            <v>5</v>
          </cell>
          <cell r="E1854" t="str">
            <v>No.No.</v>
          </cell>
        </row>
        <row r="1855">
          <cell r="A1855" t="str">
            <v>51332001</v>
          </cell>
          <cell r="B1855" t="str">
            <v>HONORARIOS POR DISEÑO, ARQUITECTURA, INGENIERIA Y ACTIVIDADES RELACIONADAS</v>
          </cell>
          <cell r="D1855">
            <v>6</v>
          </cell>
          <cell r="E1855" t="str">
            <v>Sí.Sí.</v>
          </cell>
        </row>
        <row r="1856">
          <cell r="A1856" t="str">
            <v>51333000</v>
          </cell>
          <cell r="B1856" t="str">
            <v>SERVICIOS DE CONSULTORIA ADMINISTRATIVA, PROCESOS, TECNICA Y EN TECNOLOGIAS DE LA INFORMACION</v>
          </cell>
          <cell r="C1856" t="str">
            <v>Partida Generica</v>
          </cell>
          <cell r="D1856">
            <v>5</v>
          </cell>
          <cell r="E1856" t="str">
            <v>No.No.</v>
          </cell>
        </row>
        <row r="1857">
          <cell r="A1857" t="str">
            <v>51333001</v>
          </cell>
          <cell r="B1857" t="str">
            <v>HONORARIOS POR CONSULTORIA ADMINISTRATIVA, PROCESOS, TECNICA Y EN TECNOLOGIAS DE LA INFORMACION</v>
          </cell>
          <cell r="D1857">
            <v>6</v>
          </cell>
          <cell r="E1857" t="str">
            <v>Sí.Sí.</v>
          </cell>
        </row>
        <row r="1858">
          <cell r="A1858" t="str">
            <v>51333002</v>
          </cell>
          <cell r="B1858" t="str">
            <v>SERVICIO DE ASESORIA Y CONSULTORIA DE INFORMATICOS</v>
          </cell>
          <cell r="D1858">
            <v>6</v>
          </cell>
          <cell r="E1858" t="str">
            <v>Sí.Sí.</v>
          </cell>
        </row>
        <row r="1859">
          <cell r="A1859" t="str">
            <v>51333003</v>
          </cell>
          <cell r="B1859" t="str">
            <v>ESTUDIOS DE INVESTIGACION Y PROYECTOS</v>
          </cell>
          <cell r="D1859">
            <v>6</v>
          </cell>
          <cell r="E1859" t="str">
            <v>No.No.</v>
          </cell>
        </row>
        <row r="1860">
          <cell r="A1860" t="str">
            <v>51334000</v>
          </cell>
          <cell r="B1860" t="str">
            <v>SERVICIOS DE CAPACITACION</v>
          </cell>
          <cell r="C1860" t="str">
            <v>Partida Generica</v>
          </cell>
          <cell r="D1860">
            <v>5</v>
          </cell>
          <cell r="E1860" t="str">
            <v>No.No.</v>
          </cell>
        </row>
        <row r="1861">
          <cell r="A1861" t="str">
            <v>51334001</v>
          </cell>
          <cell r="B1861" t="str">
            <v>SERVICIO PROFESIONAL DE CARRERA</v>
          </cell>
          <cell r="D1861">
            <v>6</v>
          </cell>
          <cell r="E1861" t="str">
            <v>Sí.Sí.</v>
          </cell>
        </row>
        <row r="1862">
          <cell r="A1862" t="str">
            <v>0</v>
          </cell>
          <cell r="B1862" t="str">
            <v>EVALUACIONES DE CONTROL DE CONFIANZA</v>
          </cell>
          <cell r="D1862">
            <v>6</v>
          </cell>
          <cell r="E1862" t="str">
            <v>No.No.</v>
          </cell>
        </row>
        <row r="1863">
          <cell r="A1863" t="str">
            <v>51334003</v>
          </cell>
          <cell r="B1863" t="str">
            <v>CAPACITACIONES PARA PREVISION SOCIAL</v>
          </cell>
          <cell r="D1863">
            <v>6</v>
          </cell>
          <cell r="E1863" t="str">
            <v>Sí.Sí.</v>
          </cell>
        </row>
        <row r="1864">
          <cell r="A1864" t="str">
            <v>51334004</v>
          </cell>
          <cell r="B1864" t="str">
            <v>OTROS SERVICIOS DE CAPACITACION</v>
          </cell>
          <cell r="D1864">
            <v>6</v>
          </cell>
          <cell r="E1864" t="str">
            <v>Sí.Sí.</v>
          </cell>
        </row>
        <row r="1865">
          <cell r="A1865" t="str">
            <v>51335000</v>
          </cell>
          <cell r="B1865" t="str">
            <v>SERVICIOS DE INVESTIGACION CIENTIFICA Y DESARROLLO</v>
          </cell>
          <cell r="C1865" t="str">
            <v>Partida Generica</v>
          </cell>
          <cell r="D1865">
            <v>5</v>
          </cell>
          <cell r="E1865" t="str">
            <v>No.No.</v>
          </cell>
        </row>
        <row r="1866">
          <cell r="A1866" t="str">
            <v>51336000</v>
          </cell>
          <cell r="B1866" t="str">
            <v>SERVICIOS DE APOYO ADMINISTRATIVO, TRADUCCION, FOTOCOPIADO E IMPRESION</v>
          </cell>
          <cell r="C1866" t="str">
            <v>Partida Generica</v>
          </cell>
          <cell r="D1866">
            <v>5</v>
          </cell>
          <cell r="E1866" t="str">
            <v>No.No.</v>
          </cell>
        </row>
        <row r="1867">
          <cell r="A1867" t="str">
            <v>51336001</v>
          </cell>
          <cell r="B1867" t="str">
            <v>EVALUACIONES DEL DESEMPEÑO</v>
          </cell>
          <cell r="D1867">
            <v>6</v>
          </cell>
          <cell r="E1867" t="str">
            <v>No.No.</v>
          </cell>
        </row>
        <row r="1868">
          <cell r="A1868" t="str">
            <v>51336002</v>
          </cell>
          <cell r="B1868" t="str">
            <v>SERVICIOS DE FOTOCOPIADO E IMPRESIÓN</v>
          </cell>
          <cell r="D1868">
            <v>6</v>
          </cell>
          <cell r="E1868" t="str">
            <v>Sí.Sí.</v>
          </cell>
        </row>
        <row r="1869">
          <cell r="A1869" t="str">
            <v>51337000</v>
          </cell>
          <cell r="B1869" t="str">
            <v>SERVICIOS DE PROTECCION Y SEGURIDAD</v>
          </cell>
          <cell r="C1869" t="str">
            <v>Partida Generica</v>
          </cell>
          <cell r="D1869">
            <v>5</v>
          </cell>
          <cell r="E1869" t="str">
            <v>No.No.</v>
          </cell>
        </row>
        <row r="1870">
          <cell r="A1870" t="str">
            <v>51337001</v>
          </cell>
          <cell r="B1870" t="str">
            <v>SERVICIOS DE PROTECCION Y SEGURIDAD</v>
          </cell>
          <cell r="D1870">
            <v>6</v>
          </cell>
          <cell r="E1870" t="str">
            <v>Sí.Sí.</v>
          </cell>
        </row>
        <row r="1871">
          <cell r="A1871" t="str">
            <v>51338000</v>
          </cell>
          <cell r="B1871" t="str">
            <v>SERVICIOS DE VIGILANCIA</v>
          </cell>
          <cell r="C1871" t="str">
            <v>Partida Generica</v>
          </cell>
          <cell r="D1871">
            <v>5</v>
          </cell>
          <cell r="E1871" t="str">
            <v>No.No.</v>
          </cell>
        </row>
        <row r="1872">
          <cell r="A1872" t="str">
            <v>51338001</v>
          </cell>
          <cell r="B1872" t="str">
            <v>SERVICIOS DE VIGILANCIA</v>
          </cell>
          <cell r="D1872">
            <v>6</v>
          </cell>
          <cell r="E1872" t="str">
            <v>Sí.Sí.</v>
          </cell>
        </row>
        <row r="1873">
          <cell r="A1873" t="str">
            <v>51339000</v>
          </cell>
          <cell r="B1873" t="str">
            <v>SERVICIOS PROFESIONALES, CIENTIFICOS Y TECNICOS INTEGRALES</v>
          </cell>
          <cell r="C1873" t="str">
            <v>Partida Generica</v>
          </cell>
          <cell r="D1873">
            <v>5</v>
          </cell>
          <cell r="E1873" t="str">
            <v>No.No.</v>
          </cell>
        </row>
        <row r="1874">
          <cell r="A1874" t="str">
            <v>51339001</v>
          </cell>
          <cell r="B1874" t="str">
            <v>EVALUACIONES DE CONTROL DE CONFIANZA (FORTASEG)</v>
          </cell>
          <cell r="D1874">
            <v>6</v>
          </cell>
          <cell r="E1874" t="str">
            <v>Sí.Sí.</v>
          </cell>
        </row>
        <row r="1875">
          <cell r="A1875" t="str">
            <v>51339002</v>
          </cell>
          <cell r="B1875" t="str">
            <v>SERVICIOS MEDICOS VETERINARIOS</v>
          </cell>
          <cell r="D1875">
            <v>6</v>
          </cell>
          <cell r="E1875" t="str">
            <v>Sí.Sí.</v>
          </cell>
        </row>
        <row r="1876">
          <cell r="A1876" t="str">
            <v>51339003</v>
          </cell>
          <cell r="B1876" t="str">
            <v>SERVICIOS PROFESIONALES ARTISTICOS</v>
          </cell>
          <cell r="D1876">
            <v>6</v>
          </cell>
          <cell r="E1876" t="str">
            <v>Sí.Sí.</v>
          </cell>
        </row>
        <row r="1877">
          <cell r="A1877" t="str">
            <v>51339004</v>
          </cell>
          <cell r="B1877" t="str">
            <v>OTROS SERVICIOS PROFESIONALES</v>
          </cell>
          <cell r="D1877">
            <v>6</v>
          </cell>
          <cell r="E1877" t="str">
            <v>Sí.Sí.</v>
          </cell>
        </row>
        <row r="1878">
          <cell r="A1878" t="str">
            <v>51340000</v>
          </cell>
          <cell r="B1878" t="str">
            <v>SERVICIOS FINANCIEROS, BANCARIOS Y COMERCIALES</v>
          </cell>
          <cell r="C1878" t="str">
            <v>cuenta/concepto</v>
          </cell>
          <cell r="D1878">
            <v>4</v>
          </cell>
          <cell r="E1878" t="str">
            <v>No.No.</v>
          </cell>
        </row>
        <row r="1879">
          <cell r="A1879" t="str">
            <v>51341000</v>
          </cell>
          <cell r="B1879" t="str">
            <v>SERVICIOS FINANCIEROS Y BANCARIOS</v>
          </cell>
          <cell r="C1879" t="str">
            <v>Partida Generica</v>
          </cell>
          <cell r="D1879">
            <v>5</v>
          </cell>
          <cell r="E1879" t="str">
            <v>No.No.</v>
          </cell>
        </row>
        <row r="1880">
          <cell r="A1880" t="str">
            <v>51341001</v>
          </cell>
          <cell r="B1880" t="str">
            <v>COMISIONES BANCARIAS</v>
          </cell>
          <cell r="D1880">
            <v>6</v>
          </cell>
          <cell r="E1880" t="str">
            <v>Sí.Sí.</v>
          </cell>
        </row>
        <row r="1881">
          <cell r="A1881" t="str">
            <v>51341002</v>
          </cell>
          <cell r="B1881" t="str">
            <v>INTERESES BANCARIOS</v>
          </cell>
          <cell r="D1881">
            <v>6</v>
          </cell>
          <cell r="E1881" t="str">
            <v>Sí.Sí.</v>
          </cell>
        </row>
        <row r="1882">
          <cell r="A1882" t="str">
            <v>51341003</v>
          </cell>
          <cell r="B1882" t="str">
            <v>PERDIDA CAMBIARIA</v>
          </cell>
          <cell r="D1882">
            <v>6</v>
          </cell>
          <cell r="E1882" t="str">
            <v>Sí.Sí.</v>
          </cell>
        </row>
        <row r="1883">
          <cell r="A1883" t="str">
            <v>51341004</v>
          </cell>
          <cell r="B1883" t="str">
            <v>SEGUROS BANCARIOS</v>
          </cell>
          <cell r="D1883">
            <v>6</v>
          </cell>
          <cell r="E1883" t="str">
            <v>Sí.Sí.</v>
          </cell>
        </row>
        <row r="1884">
          <cell r="A1884" t="str">
            <v>51342000</v>
          </cell>
          <cell r="B1884" t="str">
            <v>SERVICIOS DE COBRANZA, INVESTIGACION CREDITICIA Y SIMILAR</v>
          </cell>
          <cell r="C1884" t="str">
            <v>Partida Generica</v>
          </cell>
          <cell r="D1884">
            <v>5</v>
          </cell>
          <cell r="E1884" t="str">
            <v>No.No.</v>
          </cell>
        </row>
        <row r="1885">
          <cell r="A1885" t="str">
            <v>51343000</v>
          </cell>
          <cell r="B1885" t="str">
            <v>SERVICIOS DE RECAUDACION, TRASLADO Y CUSTODIA DE VALORES</v>
          </cell>
          <cell r="C1885" t="str">
            <v>Partida Generica</v>
          </cell>
          <cell r="D1885">
            <v>5</v>
          </cell>
          <cell r="E1885" t="str">
            <v>No.No.</v>
          </cell>
        </row>
        <row r="1886">
          <cell r="A1886" t="str">
            <v>51343001</v>
          </cell>
          <cell r="B1886" t="str">
            <v>SERVICIOS DE RECAUDACION, TRASLADO Y CUSTODIA DE VALORES</v>
          </cell>
          <cell r="D1886">
            <v>6</v>
          </cell>
          <cell r="E1886" t="str">
            <v>Sí.Sí.</v>
          </cell>
        </row>
        <row r="1887">
          <cell r="A1887" t="str">
            <v>51344000</v>
          </cell>
          <cell r="B1887" t="str">
            <v>SEGUROS DE RESPONSABILIDAD PATRIMONIAL Y FIANZAS</v>
          </cell>
          <cell r="C1887" t="str">
            <v>Partida Generica</v>
          </cell>
          <cell r="D1887">
            <v>5</v>
          </cell>
          <cell r="E1887" t="str">
            <v>No.No.</v>
          </cell>
        </row>
        <row r="1888">
          <cell r="A1888" t="str">
            <v>51344001</v>
          </cell>
          <cell r="B1888" t="str">
            <v>SEGUROS DE RESPONSABILIDAD PATRIMONIAL Y FIANZAS</v>
          </cell>
          <cell r="D1888">
            <v>6</v>
          </cell>
          <cell r="E1888" t="str">
            <v>Sí.Sí.</v>
          </cell>
        </row>
        <row r="1889">
          <cell r="A1889" t="str">
            <v>51345000</v>
          </cell>
          <cell r="B1889" t="str">
            <v>SEGURO DE BIENES PATRIMONIALES</v>
          </cell>
          <cell r="C1889" t="str">
            <v>Partida Generica</v>
          </cell>
          <cell r="D1889">
            <v>5</v>
          </cell>
          <cell r="E1889" t="str">
            <v>No.No.</v>
          </cell>
        </row>
        <row r="1890">
          <cell r="A1890" t="str">
            <v>51345001</v>
          </cell>
          <cell r="B1890" t="str">
            <v>PRIMAS Y GASTOS DE SEGURO</v>
          </cell>
          <cell r="D1890">
            <v>6</v>
          </cell>
          <cell r="E1890" t="str">
            <v>Sí.Sí.</v>
          </cell>
        </row>
        <row r="1891">
          <cell r="A1891" t="str">
            <v>51345002</v>
          </cell>
          <cell r="B1891" t="str">
            <v>SEGUROS DE RESPONSABILIDAD PATRIMONIAL Y FINANZAS</v>
          </cell>
          <cell r="D1891">
            <v>6</v>
          </cell>
          <cell r="E1891" t="str">
            <v>No.No.</v>
          </cell>
        </row>
        <row r="1892">
          <cell r="A1892" t="str">
            <v>51346000</v>
          </cell>
          <cell r="B1892" t="str">
            <v>ALMACENAJE, ENVASE Y EMBALAJE</v>
          </cell>
          <cell r="C1892" t="str">
            <v>Partida Generica</v>
          </cell>
          <cell r="D1892">
            <v>5</v>
          </cell>
          <cell r="E1892" t="str">
            <v>No.No.</v>
          </cell>
        </row>
        <row r="1893">
          <cell r="A1893" t="str">
            <v>51347000</v>
          </cell>
          <cell r="B1893" t="str">
            <v>FLETES Y MANIOBRAS</v>
          </cell>
          <cell r="C1893" t="str">
            <v>Partida Generica</v>
          </cell>
          <cell r="D1893">
            <v>5</v>
          </cell>
          <cell r="E1893" t="str">
            <v>No.No.</v>
          </cell>
        </row>
        <row r="1894">
          <cell r="A1894" t="str">
            <v>51347001</v>
          </cell>
          <cell r="B1894" t="str">
            <v>FLETES Y MANIOBRAS</v>
          </cell>
          <cell r="D1894">
            <v>6</v>
          </cell>
          <cell r="E1894" t="str">
            <v>Sí.Sí.</v>
          </cell>
        </row>
        <row r="1895">
          <cell r="A1895" t="str">
            <v>51348000</v>
          </cell>
          <cell r="B1895" t="str">
            <v>COMISIONES POR VENTAS</v>
          </cell>
          <cell r="C1895" t="str">
            <v>Partida Generica</v>
          </cell>
          <cell r="D1895">
            <v>5</v>
          </cell>
          <cell r="E1895" t="str">
            <v>No.No.</v>
          </cell>
        </row>
        <row r="1896">
          <cell r="A1896" t="str">
            <v>51348001</v>
          </cell>
          <cell r="B1896" t="str">
            <v>COMISIONES POR VENTAS</v>
          </cell>
          <cell r="D1896">
            <v>6</v>
          </cell>
          <cell r="E1896" t="str">
            <v>Sí.Sí.</v>
          </cell>
        </row>
        <row r="1897">
          <cell r="A1897" t="str">
            <v>51349000</v>
          </cell>
          <cell r="B1897" t="str">
            <v>SERVICIOS FINANCIEROS, BANCARIOS Y COMERCIALES INTEGRALES</v>
          </cell>
          <cell r="C1897" t="str">
            <v>Partida Generica</v>
          </cell>
          <cell r="D1897">
            <v>5</v>
          </cell>
          <cell r="E1897" t="str">
            <v>No.No.</v>
          </cell>
        </row>
        <row r="1898">
          <cell r="A1898" t="str">
            <v>51350000</v>
          </cell>
          <cell r="B1898" t="str">
            <v>SERVICIOS DE INSTALACION, REPARACION, MANTENIMIENTO Y CONSERVACION</v>
          </cell>
          <cell r="C1898" t="str">
            <v>cuenta/concepto</v>
          </cell>
          <cell r="D1898">
            <v>4</v>
          </cell>
          <cell r="E1898" t="str">
            <v>No.No.</v>
          </cell>
        </row>
        <row r="1899">
          <cell r="A1899" t="str">
            <v>51351000</v>
          </cell>
          <cell r="B1899" t="str">
            <v>CONSERVACION Y MANTENIMIENTO MENOR DE INMUEBLES</v>
          </cell>
          <cell r="C1899" t="str">
            <v>Partida Generica</v>
          </cell>
          <cell r="D1899">
            <v>5</v>
          </cell>
          <cell r="E1899" t="str">
            <v>No.No.</v>
          </cell>
        </row>
        <row r="1900">
          <cell r="A1900" t="str">
            <v>51351001</v>
          </cell>
          <cell r="B1900" t="str">
            <v>MATERIAL DE CONSTRUCCION</v>
          </cell>
          <cell r="D1900">
            <v>6</v>
          </cell>
          <cell r="E1900" t="str">
            <v>No.No.</v>
          </cell>
        </row>
        <row r="1901">
          <cell r="A1901" t="str">
            <v>51351002</v>
          </cell>
          <cell r="B1901" t="str">
            <v>MATERIAL DE REFORESTACION</v>
          </cell>
          <cell r="D1901">
            <v>6</v>
          </cell>
          <cell r="E1901" t="str">
            <v>No.No.</v>
          </cell>
        </row>
        <row r="1902">
          <cell r="A1902" t="str">
            <v>51351003</v>
          </cell>
          <cell r="B1902" t="str">
            <v>PINTURA DE TRAFICO PESADO</v>
          </cell>
          <cell r="D1902">
            <v>6</v>
          </cell>
          <cell r="E1902" t="str">
            <v>No.No.</v>
          </cell>
        </row>
        <row r="1903">
          <cell r="A1903" t="str">
            <v>51351004</v>
          </cell>
          <cell r="B1903" t="str">
            <v>MANTENIMIENTO DE EDIFICIOS</v>
          </cell>
          <cell r="D1903">
            <v>6</v>
          </cell>
          <cell r="E1903" t="str">
            <v>Sí.Sí.</v>
          </cell>
        </row>
        <row r="1904">
          <cell r="A1904" t="str">
            <v>51351005</v>
          </cell>
          <cell r="B1904" t="str">
            <v>MATERIALES PARA SEMAFORO</v>
          </cell>
          <cell r="D1904">
            <v>6</v>
          </cell>
          <cell r="E1904" t="str">
            <v>No.No.</v>
          </cell>
        </row>
        <row r="1905">
          <cell r="A1905" t="str">
            <v>51352000</v>
          </cell>
          <cell r="B1905" t="str">
            <v>INSTALACION, REPARACION Y MANTENIMIENTO DE MOBILIARIO Y EQUIPO DE ADMINISTRACION, EDUCACIONAL Y RECREATIVO</v>
          </cell>
          <cell r="C1905" t="str">
            <v>Partida Generica</v>
          </cell>
          <cell r="D1905">
            <v>5</v>
          </cell>
          <cell r="E1905" t="str">
            <v>No.No.</v>
          </cell>
        </row>
        <row r="1906">
          <cell r="A1906" t="str">
            <v>51352001</v>
          </cell>
          <cell r="B1906" t="str">
            <v>MANTENIMIENTO DE EQUIPO DE OFICINA</v>
          </cell>
          <cell r="D1906">
            <v>6</v>
          </cell>
          <cell r="E1906" t="str">
            <v>Sí.Sí.</v>
          </cell>
        </row>
        <row r="1907">
          <cell r="A1907" t="str">
            <v>51353000</v>
          </cell>
          <cell r="B1907" t="str">
            <v>INSTALACION, REPARACION Y MANTENIMIENTO DE EQUIPO DE COMPUTO Y TECNOLOGIA DE LA INFORMACION</v>
          </cell>
          <cell r="C1907" t="str">
            <v>Partida Generica</v>
          </cell>
          <cell r="D1907">
            <v>5</v>
          </cell>
          <cell r="E1907" t="str">
            <v>No.No.</v>
          </cell>
        </row>
        <row r="1908">
          <cell r="A1908" t="str">
            <v>51353001</v>
          </cell>
          <cell r="B1908" t="str">
            <v>MANTENIMIENTO DE EQUIPO DE COMPUTO</v>
          </cell>
          <cell r="D1908">
            <v>6</v>
          </cell>
          <cell r="E1908" t="str">
            <v>Sí.Sí.</v>
          </cell>
        </row>
        <row r="1909">
          <cell r="A1909" t="str">
            <v>51353002</v>
          </cell>
          <cell r="B1909" t="str">
            <v>MANTENIMIENTO DE EQUIPO DE SISTEMAS DE VIDEOVIGILANCIA</v>
          </cell>
          <cell r="D1909">
            <v>6</v>
          </cell>
          <cell r="E1909" t="str">
            <v>Sí.Sí.</v>
          </cell>
        </row>
        <row r="1910">
          <cell r="A1910" t="str">
            <v>51354000</v>
          </cell>
          <cell r="B1910" t="str">
            <v>INSTALACION, REPARACION Y MANTENIMIENTO DE EQUIPO E INSTRUMENTAL MEDICO Y DE LABORATORIO</v>
          </cell>
          <cell r="C1910" t="str">
            <v>Partida Generica</v>
          </cell>
          <cell r="D1910">
            <v>5</v>
          </cell>
          <cell r="E1910" t="str">
            <v>No.No.</v>
          </cell>
        </row>
        <row r="1911">
          <cell r="A1911" t="str">
            <v>51354001</v>
          </cell>
          <cell r="B1911" t="str">
            <v>MANTENIMIENTO DE EQUIPO E INSTRUMENTAL MEDICO Y DE LABORATORIO</v>
          </cell>
          <cell r="D1911">
            <v>6</v>
          </cell>
          <cell r="E1911" t="str">
            <v>Sí.Sí.</v>
          </cell>
        </row>
        <row r="1912">
          <cell r="A1912" t="str">
            <v>51355000</v>
          </cell>
          <cell r="B1912" t="str">
            <v>REPARACION Y MANTENIMIENTO DE EQUIPO DE TRANSPORTE</v>
          </cell>
          <cell r="C1912" t="str">
            <v>Partida Generica</v>
          </cell>
          <cell r="D1912">
            <v>5</v>
          </cell>
          <cell r="E1912" t="str">
            <v>No.No.</v>
          </cell>
        </row>
        <row r="1913">
          <cell r="A1913" t="str">
            <v>51355001</v>
          </cell>
          <cell r="B1913" t="str">
            <v>MANTENIMIENTO DE VEHICULOS</v>
          </cell>
          <cell r="D1913">
            <v>6</v>
          </cell>
          <cell r="E1913" t="str">
            <v>Sí.Sí.</v>
          </cell>
        </row>
        <row r="1914">
          <cell r="A1914" t="str">
            <v>51355002</v>
          </cell>
          <cell r="B1914" t="str">
            <v>MANTENIMIENTO DE OTROS EQUIPOS DE TRANSPORTE</v>
          </cell>
          <cell r="D1914">
            <v>6</v>
          </cell>
          <cell r="E1914" t="str">
            <v>Sí.Sí.</v>
          </cell>
        </row>
        <row r="1915">
          <cell r="A1915" t="str">
            <v>51356000</v>
          </cell>
          <cell r="B1915" t="str">
            <v>REPARACION Y MANTENIMIENTO DE EQUIPO DE DEFENSA Y SEGURIDAD</v>
          </cell>
          <cell r="C1915" t="str">
            <v>Partida Generica</v>
          </cell>
          <cell r="D1915">
            <v>5</v>
          </cell>
          <cell r="E1915" t="str">
            <v>No.No.</v>
          </cell>
        </row>
        <row r="1916">
          <cell r="A1916" t="str">
            <v>51356001</v>
          </cell>
          <cell r="B1916" t="str">
            <v>REPARACION Y MANTENIMIENTO DE EQUIPO DE DEFENSA Y SEGURIDAD</v>
          </cell>
          <cell r="D1916">
            <v>6</v>
          </cell>
          <cell r="E1916" t="str">
            <v>Sí.Sí.</v>
          </cell>
        </row>
        <row r="1917">
          <cell r="A1917" t="str">
            <v>51357000</v>
          </cell>
          <cell r="B1917" t="str">
            <v>INSTALACION, REPARACION Y MANTENIMIENTO DE MAQUINARIA, OTROS EQUIPOS Y HERRAMIENTA</v>
          </cell>
          <cell r="C1917" t="str">
            <v>Partida Generica</v>
          </cell>
          <cell r="D1917">
            <v>5</v>
          </cell>
          <cell r="E1917" t="str">
            <v>No.No.</v>
          </cell>
        </row>
        <row r="1918">
          <cell r="A1918" t="str">
            <v>51357001</v>
          </cell>
          <cell r="B1918" t="str">
            <v>MANTENIMIENTO DE MOBILIARIO Y EQUIPO DE TRABAJO (MTTO DE LOS RADIOS)</v>
          </cell>
          <cell r="D1918">
            <v>6</v>
          </cell>
          <cell r="E1918" t="str">
            <v>Sí.Sí.</v>
          </cell>
        </row>
        <row r="1919">
          <cell r="A1919" t="str">
            <v>51357002</v>
          </cell>
          <cell r="B1919" t="str">
            <v>MANTENIMIENTO DE MAQUINARIA Y EQUIPO DE CONSTRUCCION</v>
          </cell>
          <cell r="D1919">
            <v>6</v>
          </cell>
          <cell r="E1919" t="str">
            <v>Sí.Sí.</v>
          </cell>
        </row>
        <row r="1920">
          <cell r="A1920" t="str">
            <v>51358000</v>
          </cell>
          <cell r="B1920" t="str">
            <v>SERVICIOS DE LIMPIEZA Y MANEJO DE DESECHOS</v>
          </cell>
          <cell r="C1920" t="str">
            <v>Partida Generica</v>
          </cell>
          <cell r="D1920">
            <v>5</v>
          </cell>
          <cell r="E1920" t="str">
            <v>No.No.</v>
          </cell>
        </row>
        <row r="1921">
          <cell r="A1921" t="str">
            <v>51358001</v>
          </cell>
          <cell r="B1921" t="str">
            <v>CONCESION DE SERVICIO DE RECOLECCION DE BASURA</v>
          </cell>
          <cell r="D1921">
            <v>6</v>
          </cell>
          <cell r="E1921" t="str">
            <v>Sí.Sí.</v>
          </cell>
        </row>
        <row r="1922">
          <cell r="A1922" t="str">
            <v>51358002</v>
          </cell>
          <cell r="B1922" t="str">
            <v>REECOLECCION DE DESECHOS TOXICOLOGICOS</v>
          </cell>
          <cell r="D1922">
            <v>6</v>
          </cell>
          <cell r="E1922" t="str">
            <v>Sí.Sí.</v>
          </cell>
        </row>
        <row r="1923">
          <cell r="A1923" t="str">
            <v>51358003</v>
          </cell>
          <cell r="B1923" t="str">
            <v>SERVICIOS DE LIMPIEZA</v>
          </cell>
          <cell r="D1923">
            <v>6</v>
          </cell>
          <cell r="E1923" t="str">
            <v>Sí.Sí.</v>
          </cell>
        </row>
        <row r="1924">
          <cell r="A1924" t="str">
            <v>51359000</v>
          </cell>
          <cell r="B1924" t="str">
            <v>SERVICIOS DE JARDINERIA Y FUMIGACION</v>
          </cell>
          <cell r="C1924" t="str">
            <v>Partida Generica</v>
          </cell>
          <cell r="D1924">
            <v>5</v>
          </cell>
          <cell r="E1924" t="str">
            <v>No.No.</v>
          </cell>
        </row>
        <row r="1925">
          <cell r="A1925" t="str">
            <v>51359001</v>
          </cell>
          <cell r="B1925" t="str">
            <v>SERVICIOS DE JARDINERIA Y FUMIGACION</v>
          </cell>
          <cell r="D1925">
            <v>6</v>
          </cell>
          <cell r="E1925" t="str">
            <v>Sí.Sí.</v>
          </cell>
        </row>
        <row r="1926">
          <cell r="A1926" t="str">
            <v>51360000</v>
          </cell>
          <cell r="B1926" t="str">
            <v>SERVICIOS DE COMUNICACION SOCIAL Y PUBLICIDAD</v>
          </cell>
          <cell r="C1926" t="str">
            <v>cuenta/concepto</v>
          </cell>
          <cell r="D1926">
            <v>4</v>
          </cell>
          <cell r="E1926" t="str">
            <v>No.No.</v>
          </cell>
        </row>
        <row r="1927">
          <cell r="A1927" t="str">
            <v>51361000</v>
          </cell>
          <cell r="B1927" t="str">
            <v>DIFUSION POR RADIO, TELEVISION Y OTROS MEDIOS DE MENSAJES SOBRE PROGRAMAS Y ACTIVIDADES GUBERNAMENTALES</v>
          </cell>
          <cell r="C1927" t="str">
            <v>Partida Generica</v>
          </cell>
          <cell r="D1927">
            <v>5</v>
          </cell>
          <cell r="E1927" t="str">
            <v>No.No.</v>
          </cell>
        </row>
        <row r="1928">
          <cell r="A1928" t="str">
            <v>51361001</v>
          </cell>
          <cell r="B1928" t="str">
            <v>DIFUSION E INFORMACION DE PROGRAMAS</v>
          </cell>
          <cell r="D1928">
            <v>6</v>
          </cell>
          <cell r="E1928" t="str">
            <v>Sí.Sí.</v>
          </cell>
        </row>
        <row r="1929">
          <cell r="A1929" t="str">
            <v>51362000</v>
          </cell>
          <cell r="B1929" t="str">
            <v>DIFUSION POR RADIO, TELEVISION Y OTROS MEDIOS DE MENSAJES COMERCIALES PARA PROMOVER LA VENTA DE BIENES O SERVICIOS</v>
          </cell>
          <cell r="C1929" t="str">
            <v>Partida Generica</v>
          </cell>
          <cell r="D1929">
            <v>5</v>
          </cell>
          <cell r="E1929" t="str">
            <v>No.No.</v>
          </cell>
        </row>
        <row r="1930">
          <cell r="A1930" t="str">
            <v>51363000</v>
          </cell>
          <cell r="B1930" t="str">
            <v>SERVICIOS DE CREATIVIDAD, PREPRODUCCION Y PRODUCCION DE PUBLICIDAD, EXCEPTO INTERNET</v>
          </cell>
          <cell r="C1930" t="str">
            <v>Partida Generica</v>
          </cell>
          <cell r="D1930">
            <v>5</v>
          </cell>
          <cell r="E1930" t="str">
            <v>No.No.</v>
          </cell>
        </row>
        <row r="1931">
          <cell r="A1931" t="str">
            <v>51363001</v>
          </cell>
          <cell r="B1931" t="str">
            <v>SERVICIOS DE CREATIVIDAD, PREPRODUCCION Y PRODUCCION DE PUBLICIDAD, EXCEPTO INTERNET</v>
          </cell>
          <cell r="D1931">
            <v>6</v>
          </cell>
          <cell r="E1931" t="str">
            <v>Sí.Sí.</v>
          </cell>
        </row>
        <row r="1932">
          <cell r="A1932" t="str">
            <v>51364000</v>
          </cell>
          <cell r="B1932" t="str">
            <v>SERVICIOS DE REVELADO DE FOTOGRAFIAS</v>
          </cell>
          <cell r="C1932" t="str">
            <v>Partida Generica</v>
          </cell>
          <cell r="D1932">
            <v>5</v>
          </cell>
          <cell r="E1932" t="str">
            <v>No.No.</v>
          </cell>
        </row>
        <row r="1933">
          <cell r="A1933" t="str">
            <v>51365000</v>
          </cell>
          <cell r="B1933" t="str">
            <v>SERVICIOS DE LA INDUSTRIA FILMICA, DEL SONIDO Y DEL VIDEO</v>
          </cell>
          <cell r="C1933" t="str">
            <v>Partida Generica</v>
          </cell>
          <cell r="D1933">
            <v>5</v>
          </cell>
          <cell r="E1933" t="str">
            <v>No.No.</v>
          </cell>
        </row>
        <row r="1934">
          <cell r="A1934" t="str">
            <v>51365001</v>
          </cell>
          <cell r="B1934" t="str">
            <v>SERVICIOS DE LA INDUSTRIA FILMICA, DEL SONIDO Y DEL VIDEO</v>
          </cell>
          <cell r="D1934">
            <v>6</v>
          </cell>
          <cell r="E1934" t="str">
            <v>Sí.Sí.</v>
          </cell>
        </row>
        <row r="1935">
          <cell r="A1935" t="str">
            <v>51366000</v>
          </cell>
          <cell r="B1935" t="str">
            <v>SERVICIO DE CREACION Y DIFUSION DE CONTENIDO EXCLUSIVAMENTE A TRAVES DE INTERNET</v>
          </cell>
          <cell r="C1935" t="str">
            <v>Partida Generica</v>
          </cell>
          <cell r="D1935">
            <v>5</v>
          </cell>
          <cell r="E1935" t="str">
            <v>No.No.</v>
          </cell>
        </row>
        <row r="1936">
          <cell r="A1936" t="str">
            <v>51366001</v>
          </cell>
          <cell r="B1936" t="str">
            <v>SERVICIO DE CREACION Y DIFUSION DE CONTENIDO EXCLUSIVAMENTE A TRAVES DE INTERNET</v>
          </cell>
          <cell r="D1936">
            <v>6</v>
          </cell>
          <cell r="E1936" t="str">
            <v>Sí.Sí.</v>
          </cell>
        </row>
        <row r="1937">
          <cell r="A1937" t="str">
            <v>51369000</v>
          </cell>
          <cell r="B1937" t="str">
            <v>OTROS SERVICIOS DE INFORMACION</v>
          </cell>
          <cell r="C1937" t="str">
            <v>Partida Generica</v>
          </cell>
          <cell r="D1937">
            <v>5</v>
          </cell>
          <cell r="E1937" t="str">
            <v>No.No.</v>
          </cell>
        </row>
        <row r="1938">
          <cell r="A1938" t="str">
            <v>51370000</v>
          </cell>
          <cell r="B1938" t="str">
            <v>SERVICIOS DE TRASLADO Y VIATICOS</v>
          </cell>
          <cell r="C1938" t="str">
            <v>cuenta/concepto</v>
          </cell>
          <cell r="D1938">
            <v>4</v>
          </cell>
          <cell r="E1938" t="str">
            <v>No.No.</v>
          </cell>
        </row>
        <row r="1939">
          <cell r="A1939" t="str">
            <v>51371000</v>
          </cell>
          <cell r="B1939" t="str">
            <v>PASAJES AEREOS</v>
          </cell>
          <cell r="C1939" t="str">
            <v>Partida Generica</v>
          </cell>
          <cell r="D1939">
            <v>5</v>
          </cell>
          <cell r="E1939" t="str">
            <v>No.No.</v>
          </cell>
        </row>
        <row r="1940">
          <cell r="A1940" t="str">
            <v>51371001</v>
          </cell>
          <cell r="B1940" t="str">
            <v>PASAJES AEREOS</v>
          </cell>
          <cell r="D1940">
            <v>6</v>
          </cell>
          <cell r="E1940" t="str">
            <v>Sí.Sí.</v>
          </cell>
        </row>
        <row r="1941">
          <cell r="A1941" t="str">
            <v>51372000</v>
          </cell>
          <cell r="B1941" t="str">
            <v>PASAJES TERRESTRES</v>
          </cell>
          <cell r="C1941" t="str">
            <v>Partida Generica</v>
          </cell>
          <cell r="D1941">
            <v>5</v>
          </cell>
          <cell r="E1941" t="str">
            <v>No.No.</v>
          </cell>
        </row>
        <row r="1942">
          <cell r="A1942" t="str">
            <v>51372001</v>
          </cell>
          <cell r="B1942" t="str">
            <v>PASAJES TERRESTRES</v>
          </cell>
          <cell r="D1942">
            <v>6</v>
          </cell>
          <cell r="E1942" t="str">
            <v>Sí.Sí.</v>
          </cell>
        </row>
        <row r="1943">
          <cell r="A1943" t="str">
            <v>51374000</v>
          </cell>
          <cell r="B1943" t="str">
            <v>AUTOTRANSPORTE</v>
          </cell>
          <cell r="C1943" t="str">
            <v>Partida Generica</v>
          </cell>
          <cell r="D1943">
            <v>5</v>
          </cell>
          <cell r="E1943" t="str">
            <v>No.No.</v>
          </cell>
        </row>
        <row r="1944">
          <cell r="A1944" t="str">
            <v>51375000</v>
          </cell>
          <cell r="B1944" t="str">
            <v>VIATICOS EN EL PAIS</v>
          </cell>
          <cell r="C1944" t="str">
            <v>Partida Generica</v>
          </cell>
          <cell r="D1944">
            <v>5</v>
          </cell>
          <cell r="E1944" t="str">
            <v>No.No.</v>
          </cell>
        </row>
        <row r="1945">
          <cell r="A1945" t="str">
            <v>51375001</v>
          </cell>
          <cell r="B1945" t="str">
            <v>VIATICOS EN EL PAIS</v>
          </cell>
          <cell r="D1945">
            <v>6</v>
          </cell>
          <cell r="E1945" t="str">
            <v>Sí.Sí.</v>
          </cell>
        </row>
        <row r="1946">
          <cell r="A1946" t="str">
            <v>51376000</v>
          </cell>
          <cell r="B1946" t="str">
            <v>VIATICOS EN EL EXTRANJERO</v>
          </cell>
          <cell r="C1946" t="str">
            <v>Partida Generica</v>
          </cell>
          <cell r="D1946">
            <v>5</v>
          </cell>
          <cell r="E1946" t="str">
            <v>No.No.</v>
          </cell>
        </row>
        <row r="1947">
          <cell r="A1947" t="str">
            <v>51376001</v>
          </cell>
          <cell r="B1947" t="str">
            <v>VIATICOS EN EL EXTRANJERO</v>
          </cell>
          <cell r="D1947">
            <v>6</v>
          </cell>
          <cell r="E1947" t="str">
            <v>Sí.Sí.</v>
          </cell>
        </row>
        <row r="1948">
          <cell r="A1948" t="str">
            <v>51377000</v>
          </cell>
          <cell r="B1948" t="str">
            <v>GASTOS DE INSTALACION Y TRASLADO DE MENAJE</v>
          </cell>
          <cell r="C1948" t="str">
            <v>Partida Generica</v>
          </cell>
          <cell r="D1948">
            <v>5</v>
          </cell>
          <cell r="E1948" t="str">
            <v>No.No.</v>
          </cell>
        </row>
        <row r="1949">
          <cell r="A1949" t="str">
            <v>51378000</v>
          </cell>
          <cell r="B1949" t="str">
            <v>SERVICIOS INTEGRALES DE TRASLADO Y VIATICOS</v>
          </cell>
          <cell r="C1949" t="str">
            <v>Partida Generica</v>
          </cell>
          <cell r="D1949">
            <v>5</v>
          </cell>
          <cell r="E1949" t="str">
            <v>No.No.</v>
          </cell>
        </row>
        <row r="1950">
          <cell r="A1950" t="str">
            <v>51378001</v>
          </cell>
          <cell r="B1950" t="str">
            <v>SERVICIOS INTEGRALES DE TRASLADO Y VIATICOS</v>
          </cell>
          <cell r="D1950">
            <v>6</v>
          </cell>
          <cell r="E1950" t="str">
            <v>Sí.Sí.</v>
          </cell>
        </row>
        <row r="1951">
          <cell r="A1951" t="str">
            <v>51379000</v>
          </cell>
          <cell r="B1951" t="str">
            <v>OTROS SERVICIOS DE TRASLADO Y HOSPEDAJE</v>
          </cell>
          <cell r="C1951" t="str">
            <v>Partida Generica</v>
          </cell>
          <cell r="D1951">
            <v>5</v>
          </cell>
          <cell r="E1951" t="str">
            <v>No.No.</v>
          </cell>
        </row>
        <row r="1952">
          <cell r="A1952" t="str">
            <v>51379001</v>
          </cell>
          <cell r="B1952" t="str">
            <v>PENSIONES DE ESTACIONAMIENTO</v>
          </cell>
          <cell r="D1952">
            <v>6</v>
          </cell>
          <cell r="E1952" t="str">
            <v>Sí.Sí.</v>
          </cell>
        </row>
        <row r="1953">
          <cell r="A1953" t="str">
            <v>51380000</v>
          </cell>
          <cell r="B1953" t="str">
            <v>SERVICIOS OFICIALES</v>
          </cell>
          <cell r="C1953" t="str">
            <v>cuenta/concepto</v>
          </cell>
          <cell r="D1953">
            <v>4</v>
          </cell>
          <cell r="E1953" t="str">
            <v>No.No.</v>
          </cell>
        </row>
        <row r="1954">
          <cell r="A1954" t="str">
            <v>51381000</v>
          </cell>
          <cell r="B1954" t="str">
            <v>GASTOS DE CEREMONIAL</v>
          </cell>
          <cell r="C1954" t="str">
            <v>Partida Generica</v>
          </cell>
          <cell r="D1954">
            <v>5</v>
          </cell>
          <cell r="E1954" t="str">
            <v>No.No.</v>
          </cell>
        </row>
        <row r="1955">
          <cell r="A1955" t="str">
            <v>51381001</v>
          </cell>
          <cell r="B1955" t="str">
            <v>GASTOS DE CEREMONIAS</v>
          </cell>
          <cell r="D1955">
            <v>6</v>
          </cell>
          <cell r="E1955" t="str">
            <v>Sí.Sí.</v>
          </cell>
        </row>
        <row r="1956">
          <cell r="A1956" t="str">
            <v>51382000</v>
          </cell>
          <cell r="B1956" t="str">
            <v>GASTOS DE ORDEN SOCIAL Y CULTURAL</v>
          </cell>
          <cell r="C1956" t="str">
            <v>Partida Generica</v>
          </cell>
          <cell r="D1956">
            <v>5</v>
          </cell>
          <cell r="E1956" t="str">
            <v>No.No.</v>
          </cell>
        </row>
        <row r="1957">
          <cell r="A1957" t="str">
            <v>51382001</v>
          </cell>
          <cell r="B1957" t="str">
            <v>ACTIVIDADES CIVICAS, SOCIALES Y CULTURALES</v>
          </cell>
          <cell r="D1957">
            <v>6</v>
          </cell>
          <cell r="E1957" t="str">
            <v>Sí.Sí.</v>
          </cell>
        </row>
        <row r="1958">
          <cell r="A1958" t="str">
            <v>51384000</v>
          </cell>
          <cell r="B1958" t="str">
            <v>EXPOSICIONES</v>
          </cell>
          <cell r="C1958" t="str">
            <v>Partida Generica</v>
          </cell>
          <cell r="D1958">
            <v>5</v>
          </cell>
          <cell r="E1958" t="str">
            <v>No.No.</v>
          </cell>
        </row>
        <row r="1959">
          <cell r="A1959" t="str">
            <v>51385000</v>
          </cell>
          <cell r="B1959" t="str">
            <v>GASTOS DE REPRESENTACION</v>
          </cell>
          <cell r="C1959" t="str">
            <v>Partida Generica</v>
          </cell>
          <cell r="D1959">
            <v>5</v>
          </cell>
          <cell r="E1959" t="str">
            <v>No.No.</v>
          </cell>
        </row>
        <row r="1960">
          <cell r="A1960" t="str">
            <v>51385001</v>
          </cell>
          <cell r="B1960" t="str">
            <v>GASTOS DE REPRESENTACION</v>
          </cell>
          <cell r="D1960">
            <v>6</v>
          </cell>
          <cell r="E1960" t="str">
            <v>Sí.Sí.</v>
          </cell>
        </row>
        <row r="1961">
          <cell r="A1961" t="str">
            <v>51385002</v>
          </cell>
          <cell r="B1961" t="str">
            <v>ATENCION A VISITANTES</v>
          </cell>
          <cell r="D1961">
            <v>6</v>
          </cell>
          <cell r="E1961" t="str">
            <v>Sí.Sí.</v>
          </cell>
        </row>
        <row r="1962">
          <cell r="A1962" t="str">
            <v>51390000</v>
          </cell>
          <cell r="B1962" t="str">
            <v>OTROS SERVICIOS GENERALES</v>
          </cell>
          <cell r="C1962" t="str">
            <v>cuenta/concepto</v>
          </cell>
          <cell r="D1962">
            <v>4</v>
          </cell>
          <cell r="E1962" t="str">
            <v>No.No.</v>
          </cell>
        </row>
        <row r="1963">
          <cell r="A1963" t="str">
            <v>51391000</v>
          </cell>
          <cell r="B1963" t="str">
            <v>SERVICIOS FUNERARIOS Y DE CEMENTERIOS</v>
          </cell>
          <cell r="C1963" t="str">
            <v>Partida Generica</v>
          </cell>
          <cell r="D1963">
            <v>5</v>
          </cell>
          <cell r="E1963" t="str">
            <v>No.No.</v>
          </cell>
        </row>
        <row r="1964">
          <cell r="A1964" t="str">
            <v>51391001</v>
          </cell>
          <cell r="B1964" t="str">
            <v>GASTO DE FUNERAL</v>
          </cell>
          <cell r="D1964">
            <v>6</v>
          </cell>
          <cell r="E1964" t="str">
            <v>Sí.Sí.</v>
          </cell>
        </row>
        <row r="1965">
          <cell r="A1965" t="str">
            <v>51392000</v>
          </cell>
          <cell r="B1965" t="str">
            <v>IMPUESTOS Y DERECHOS</v>
          </cell>
          <cell r="C1965" t="str">
            <v>Partida Generica</v>
          </cell>
          <cell r="D1965">
            <v>5</v>
          </cell>
          <cell r="E1965" t="str">
            <v>No.No.</v>
          </cell>
        </row>
        <row r="1966">
          <cell r="A1966" t="str">
            <v>51392001</v>
          </cell>
          <cell r="B1966" t="str">
            <v>PAGO DE IMPUESTOS Y DERECHOS</v>
          </cell>
          <cell r="D1966">
            <v>6</v>
          </cell>
          <cell r="E1966" t="str">
            <v>Sí.Sí.</v>
          </cell>
        </row>
        <row r="1967">
          <cell r="A1967" t="str">
            <v>51392002</v>
          </cell>
          <cell r="B1967" t="str">
            <v>SERVICIO DE RACIO</v>
          </cell>
          <cell r="D1967">
            <v>6</v>
          </cell>
          <cell r="E1967" t="str">
            <v>No.No.</v>
          </cell>
        </row>
        <row r="1968">
          <cell r="A1968" t="str">
            <v>51393000</v>
          </cell>
          <cell r="B1968" t="str">
            <v>IMPUESTOS Y DERECHOS DE IMPORTACION</v>
          </cell>
          <cell r="C1968" t="str">
            <v>Partida Generica</v>
          </cell>
          <cell r="D1968">
            <v>5</v>
          </cell>
          <cell r="E1968" t="str">
            <v>No.No.</v>
          </cell>
        </row>
        <row r="1969">
          <cell r="A1969" t="str">
            <v>51394000</v>
          </cell>
          <cell r="B1969" t="str">
            <v>SENTENCIAS Y RESOLUCIONES JUDICIALES</v>
          </cell>
          <cell r="C1969" t="str">
            <v>Partida Generica</v>
          </cell>
          <cell r="D1969">
            <v>5</v>
          </cell>
          <cell r="E1969" t="str">
            <v>No.No.</v>
          </cell>
        </row>
        <row r="1970">
          <cell r="A1970" t="str">
            <v>51395000</v>
          </cell>
          <cell r="B1970" t="str">
            <v>PENAS, MULTAS, ACCESORIOS Y ACTUALIZACIONES</v>
          </cell>
          <cell r="C1970" t="str">
            <v>Partida Generica</v>
          </cell>
          <cell r="D1970">
            <v>5</v>
          </cell>
          <cell r="E1970" t="str">
            <v>No.No.</v>
          </cell>
        </row>
        <row r="1971">
          <cell r="A1971" t="str">
            <v>51395001</v>
          </cell>
          <cell r="B1971" t="str">
            <v>PENAS, MULTAS Y ACCESORIOS</v>
          </cell>
          <cell r="D1971">
            <v>6</v>
          </cell>
          <cell r="E1971" t="str">
            <v>Sí.Sí.</v>
          </cell>
        </row>
        <row r="1972">
          <cell r="A1972" t="str">
            <v>51396000</v>
          </cell>
          <cell r="B1972" t="str">
            <v>OTROS GASTOS POR RESPONSABILIDADES</v>
          </cell>
          <cell r="C1972" t="str">
            <v>Partida Generica</v>
          </cell>
          <cell r="D1972">
            <v>5</v>
          </cell>
          <cell r="E1972" t="str">
            <v>No.No.</v>
          </cell>
        </row>
        <row r="1973">
          <cell r="A1973" t="str">
            <v>51396001</v>
          </cell>
          <cell r="B1973" t="str">
            <v>ACCIDENTES VIALES</v>
          </cell>
          <cell r="D1973">
            <v>6</v>
          </cell>
          <cell r="E1973" t="str">
            <v>Sí.Sí.</v>
          </cell>
        </row>
        <row r="1974">
          <cell r="A1974" t="str">
            <v>51396002</v>
          </cell>
          <cell r="B1974" t="str">
            <v>AFECTACION POR OBRAS</v>
          </cell>
          <cell r="D1974">
            <v>6</v>
          </cell>
          <cell r="E1974" t="str">
            <v>Sí.Sí.</v>
          </cell>
        </row>
        <row r="1975">
          <cell r="A1975" t="str">
            <v>51396003</v>
          </cell>
          <cell r="B1975" t="str">
            <v>INDEMNIZACION POR DAÑOS</v>
          </cell>
          <cell r="D1975">
            <v>6</v>
          </cell>
          <cell r="E1975" t="str">
            <v>Sí.Sí.</v>
          </cell>
        </row>
        <row r="1976">
          <cell r="A1976" t="str">
            <v>51399000</v>
          </cell>
          <cell r="B1976" t="str">
            <v>OTROS SERVICIOS GENERALES</v>
          </cell>
          <cell r="C1976" t="str">
            <v>Partida Generica</v>
          </cell>
          <cell r="D1976">
            <v>5</v>
          </cell>
          <cell r="E1976" t="str">
            <v>No.No.</v>
          </cell>
        </row>
        <row r="1977">
          <cell r="A1977" t="str">
            <v>51399002</v>
          </cell>
          <cell r="B1977" t="str">
            <v>FOMENTO DEPORTIVO</v>
          </cell>
          <cell r="D1977">
            <v>6</v>
          </cell>
          <cell r="E1977" t="str">
            <v>Sí.Sí.</v>
          </cell>
        </row>
        <row r="1978">
          <cell r="A1978" t="str">
            <v>51399005</v>
          </cell>
          <cell r="B1978" t="str">
            <v>OTROS SERVICIOS GENERALES</v>
          </cell>
          <cell r="D1978">
            <v>6</v>
          </cell>
          <cell r="E1978" t="str">
            <v>Sí.Sí.</v>
          </cell>
        </row>
        <row r="1979">
          <cell r="A1979" t="str">
            <v>51399006</v>
          </cell>
          <cell r="B1979" t="str">
            <v>SERVICIO DE ESTACIONAMIENTO</v>
          </cell>
          <cell r="D1979">
            <v>6</v>
          </cell>
          <cell r="E1979" t="str">
            <v>No.No.</v>
          </cell>
        </row>
        <row r="1980">
          <cell r="A1980" t="str">
            <v>52000000</v>
          </cell>
          <cell r="B1980" t="str">
            <v>TRANSFERENCIAS, ASIGNACIONES, SUBSIDIOS Y OTRAS AYUDAS</v>
          </cell>
          <cell r="C1980" t="str">
            <v>GRUPO</v>
          </cell>
          <cell r="D1980">
            <v>2</v>
          </cell>
          <cell r="E1980" t="str">
            <v>No.No.</v>
          </cell>
        </row>
        <row r="1981">
          <cell r="A1981" t="str">
            <v>52400000</v>
          </cell>
          <cell r="B1981" t="str">
            <v>TRANSFERENCIAS INTERNAS Y ASIGNACIONES AL SECTOR PUBLICO</v>
          </cell>
          <cell r="C1981" t="str">
            <v>RUBRO/CAPITULO</v>
          </cell>
          <cell r="D1981">
            <v>3</v>
          </cell>
          <cell r="E1981" t="str">
            <v>No.No.</v>
          </cell>
        </row>
        <row r="1982">
          <cell r="A1982" t="str">
            <v>52410000</v>
          </cell>
          <cell r="B1982" t="str">
            <v>ASIGNACIONES AL SECTOR PUBLICO</v>
          </cell>
          <cell r="C1982" t="str">
            <v>cuenta/concepto</v>
          </cell>
          <cell r="D1982">
            <v>4</v>
          </cell>
          <cell r="E1982" t="str">
            <v>No.No.</v>
          </cell>
        </row>
        <row r="1983">
          <cell r="A1983" t="str">
            <v>52412000</v>
          </cell>
          <cell r="B1983" t="str">
            <v>ASIGNACIONES PRESUPUESTARIAS AL PODER LEGISLATIVO</v>
          </cell>
          <cell r="C1983" t="str">
            <v>Partida Generica</v>
          </cell>
          <cell r="D1983">
            <v>5</v>
          </cell>
          <cell r="E1983" t="str">
            <v>No.No.</v>
          </cell>
        </row>
        <row r="1984">
          <cell r="A1984" t="str">
            <v>52413000</v>
          </cell>
          <cell r="B1984" t="str">
            <v>ASIGNACIONES PRESUPUESTARIAS AL PODER JUDICIAL</v>
          </cell>
          <cell r="C1984" t="str">
            <v>Partida Generica</v>
          </cell>
          <cell r="D1984">
            <v>5</v>
          </cell>
          <cell r="E1984" t="str">
            <v>No.No.</v>
          </cell>
        </row>
        <row r="1985">
          <cell r="A1985" t="str">
            <v>52414000</v>
          </cell>
          <cell r="B1985" t="str">
            <v>TRANSFERENCIAS INTERNAS AL SECTOR PUBLICO</v>
          </cell>
          <cell r="C1985" t="str">
            <v>Partida Generica</v>
          </cell>
          <cell r="D1985">
            <v>5</v>
          </cell>
          <cell r="E1985" t="str">
            <v>No.No.</v>
          </cell>
        </row>
        <row r="1986">
          <cell r="A1986" t="str">
            <v>52415000</v>
          </cell>
          <cell r="B1986" t="str">
            <v>TRANSFERENCIAS INTERNAS OTORGADAS A ENTIDADES PARAESTATALES NO EMPRESARIALES Y NO FINANCIERAS</v>
          </cell>
          <cell r="C1986" t="str">
            <v>Partida Generica</v>
          </cell>
          <cell r="D1986">
            <v>5</v>
          </cell>
          <cell r="E1986" t="str">
            <v>No.No.</v>
          </cell>
        </row>
        <row r="1987">
          <cell r="A1987" t="str">
            <v>52416000</v>
          </cell>
          <cell r="B1987" t="str">
            <v>TRANSFERENCIAS INTERNAS OTORGADAS A ENTIDADES PARAESTATALES EMPRESARIALES Y NO FINANCIERAS</v>
          </cell>
          <cell r="C1987" t="str">
            <v>Partida Generica</v>
          </cell>
          <cell r="D1987">
            <v>5</v>
          </cell>
          <cell r="E1987" t="str">
            <v>No.No.</v>
          </cell>
        </row>
        <row r="1988">
          <cell r="A1988" t="str">
            <v>52417000</v>
          </cell>
          <cell r="B1988" t="str">
            <v>TRANSFERENCIAS INTERNAS OTORGADAS A FIDEICOMISOS PUBLICOS EMPRESARIALES Y NO FINANCIEROS</v>
          </cell>
          <cell r="C1988" t="str">
            <v>Partida Generica</v>
          </cell>
          <cell r="D1988">
            <v>5</v>
          </cell>
          <cell r="E1988" t="str">
            <v>No.No.</v>
          </cell>
        </row>
        <row r="1989">
          <cell r="A1989" t="str">
            <v>52418000</v>
          </cell>
          <cell r="B1989" t="str">
            <v>TRANSFERENCIAS INTERNAS OTORGADAS A INSTITUCIONES PARAESTATALES PUBLICAS FINANCIERAS</v>
          </cell>
          <cell r="C1989" t="str">
            <v>Partida Generica</v>
          </cell>
          <cell r="D1989">
            <v>5</v>
          </cell>
          <cell r="E1989" t="str">
            <v>No.No.</v>
          </cell>
        </row>
        <row r="1990">
          <cell r="A1990" t="str">
            <v>52419000</v>
          </cell>
          <cell r="B1990" t="str">
            <v>TRANSFERENCIAS INTERNAS OTORGADAS A FIDEICOMISOS PUBLICOS FINANCIEROS</v>
          </cell>
          <cell r="C1990" t="str">
            <v>Partida Generica</v>
          </cell>
          <cell r="D1990">
            <v>5</v>
          </cell>
          <cell r="E1990" t="str">
            <v>No.No.</v>
          </cell>
        </row>
        <row r="1991">
          <cell r="A1991" t="str">
            <v>52420000</v>
          </cell>
          <cell r="B1991" t="str">
            <v>TRANSFERENCIAS A ENTIDADES PARAESTATALES</v>
          </cell>
          <cell r="C1991" t="str">
            <v>cuenta/concepto</v>
          </cell>
          <cell r="D1991">
            <v>4</v>
          </cell>
          <cell r="E1991" t="str">
            <v>No.No.</v>
          </cell>
        </row>
        <row r="1992">
          <cell r="A1992" t="str">
            <v>52421000</v>
          </cell>
          <cell r="B1992" t="str">
            <v>TRANSFERENCIAS OTORGADAS A ENTIDADES PARAESTATALES NO EMPRESARIALES Y NO FINANCIERAS</v>
          </cell>
          <cell r="C1992" t="str">
            <v>Partida Generica</v>
          </cell>
          <cell r="D1992">
            <v>5</v>
          </cell>
          <cell r="E1992" t="str">
            <v>No.No.</v>
          </cell>
        </row>
        <row r="1993">
          <cell r="A1993" t="str">
            <v>52421001</v>
          </cell>
          <cell r="B1993" t="str">
            <v>SUBSIDIO DIRECTO (DIF)</v>
          </cell>
          <cell r="D1993">
            <v>6</v>
          </cell>
          <cell r="E1993" t="str">
            <v>Sí.Sí.</v>
          </cell>
        </row>
        <row r="1994">
          <cell r="A1994" t="str">
            <v>52421002</v>
          </cell>
          <cell r="B1994" t="str">
            <v>SUBSIDIO PARA BECAS (DIF)</v>
          </cell>
          <cell r="D1994">
            <v>6</v>
          </cell>
          <cell r="E1994" t="str">
            <v>Sí.Sí.</v>
          </cell>
        </row>
        <row r="1995">
          <cell r="A1995" t="str">
            <v>52421003</v>
          </cell>
          <cell r="B1995" t="str">
            <v>BECAS</v>
          </cell>
          <cell r="D1995">
            <v>6</v>
          </cell>
          <cell r="E1995" t="str">
            <v>Sí.Sí.</v>
          </cell>
        </row>
        <row r="1996">
          <cell r="A1996" t="str">
            <v>52421004</v>
          </cell>
          <cell r="B1996" t="str">
            <v>DESPENSAS</v>
          </cell>
          <cell r="D1996">
            <v>6</v>
          </cell>
          <cell r="E1996" t="str">
            <v>Sí.Sí.</v>
          </cell>
        </row>
        <row r="1997">
          <cell r="A1997" t="str">
            <v>52421005</v>
          </cell>
          <cell r="B1997" t="str">
            <v>INFRAESTRUCTURA Y EQUIPAMIENTO BOMBEROS</v>
          </cell>
          <cell r="D1997">
            <v>6</v>
          </cell>
          <cell r="E1997" t="str">
            <v>Sí.Sí.</v>
          </cell>
        </row>
        <row r="1998">
          <cell r="A1998" t="str">
            <v>52421006</v>
          </cell>
          <cell r="B1998" t="str">
            <v>TRANSFERENCIAS AL INSTITUTO MUNICIPAL DE LA VIVIENDA</v>
          </cell>
          <cell r="D1998">
            <v>6</v>
          </cell>
          <cell r="E1998" t="str">
            <v>Sí.Sí.</v>
          </cell>
        </row>
        <row r="1999">
          <cell r="A1999" t="str">
            <v>52421007</v>
          </cell>
          <cell r="B1999" t="str">
            <v>TRANSFERENCIAS AL INSTITUTO MUNICIPAL DE PLANEACION DE DURANGO</v>
          </cell>
          <cell r="D1999">
            <v>6</v>
          </cell>
          <cell r="E1999" t="str">
            <v>Sí.Sí.</v>
          </cell>
        </row>
        <row r="2000">
          <cell r="A2000" t="str">
            <v>52421008</v>
          </cell>
          <cell r="B2000" t="str">
            <v>TRANSFERENCIAS AL COMITE DE FESTEJOS</v>
          </cell>
          <cell r="D2000">
            <v>6</v>
          </cell>
          <cell r="E2000" t="str">
            <v>Sí.Sí.</v>
          </cell>
        </row>
        <row r="2001">
          <cell r="A2001" t="str">
            <v>52422000</v>
          </cell>
          <cell r="B2001" t="str">
            <v>TRANSFERENCIAS OTORGADAS PARA ENTIDADES PARAESTATALES EMPRESARIALES Y NO FINANCIERAS</v>
          </cell>
          <cell r="C2001" t="str">
            <v>Partida Generica</v>
          </cell>
          <cell r="D2001">
            <v>5</v>
          </cell>
          <cell r="E2001" t="str">
            <v>No.No.</v>
          </cell>
        </row>
        <row r="2002">
          <cell r="A2002" t="str">
            <v>52423000</v>
          </cell>
          <cell r="B2002" t="str">
            <v>TRANSFERENCIAS OTORGADAS PARA INSTITUCIONES PARAESTATALES PUBLICAS FINANCIERAS</v>
          </cell>
          <cell r="C2002" t="str">
            <v>Partida Generica</v>
          </cell>
          <cell r="D2002">
            <v>5</v>
          </cell>
          <cell r="E2002" t="str">
            <v>No.No.</v>
          </cell>
        </row>
        <row r="2003">
          <cell r="A2003" t="str">
            <v>52424000</v>
          </cell>
          <cell r="B2003" t="str">
            <v>TRANSFERENCIAS OTORGADAS A ENTIDADES FEDERATIVAS Y MUNICIPIOS</v>
          </cell>
          <cell r="C2003" t="str">
            <v>Partida Generica</v>
          </cell>
          <cell r="D2003">
            <v>5</v>
          </cell>
          <cell r="E2003" t="str">
            <v>No.No.</v>
          </cell>
        </row>
        <row r="2004">
          <cell r="A2004" t="str">
            <v>52425000</v>
          </cell>
          <cell r="B2004" t="str">
            <v>TRANSFERENCIAS A FIDEICOMISOS DE ENTIDADES FEDERATIVAS Y MUNICIPIOS</v>
          </cell>
          <cell r="C2004" t="str">
            <v>Partida Generica</v>
          </cell>
          <cell r="D2004">
            <v>5</v>
          </cell>
          <cell r="E2004" t="str">
            <v>No.No.</v>
          </cell>
        </row>
        <row r="2005">
          <cell r="A2005" t="str">
            <v>52429000</v>
          </cell>
          <cell r="B2005" t="str">
            <v>TRANSFERENCIAS OTORGADAS A OTRAS ENTIDADES</v>
          </cell>
          <cell r="C2005" t="str">
            <v>Partida Generica</v>
          </cell>
          <cell r="D2005">
            <v>5</v>
          </cell>
          <cell r="E2005" t="str">
            <v>No.No.</v>
          </cell>
        </row>
        <row r="2006">
          <cell r="A2006" t="str">
            <v>52429001</v>
          </cell>
          <cell r="B2006" t="str">
            <v>TRANSFERENCIAS OTORGADAS A OTRAS ENTIDADES</v>
          </cell>
          <cell r="D2006">
            <v>6</v>
          </cell>
          <cell r="E2006" t="str">
            <v>Sí.Sí.</v>
          </cell>
        </row>
        <row r="2007">
          <cell r="A2007" t="str">
            <v>52430000</v>
          </cell>
          <cell r="B2007" t="str">
            <v>SUBSIDIOS Y SUBVENCIONES</v>
          </cell>
          <cell r="C2007" t="str">
            <v>cuenta/concepto</v>
          </cell>
          <cell r="D2007">
            <v>4</v>
          </cell>
          <cell r="E2007" t="str">
            <v>No.No.</v>
          </cell>
        </row>
        <row r="2008">
          <cell r="A2008" t="str">
            <v>52431000</v>
          </cell>
          <cell r="B2008" t="str">
            <v>SUBSIDIOS A LA PRODUCCION</v>
          </cell>
          <cell r="C2008" t="str">
            <v>Partida Generica</v>
          </cell>
          <cell r="D2008">
            <v>5</v>
          </cell>
          <cell r="E2008" t="str">
            <v>No.No.</v>
          </cell>
        </row>
        <row r="2009">
          <cell r="A2009" t="str">
            <v>52431001</v>
          </cell>
          <cell r="B2009" t="str">
            <v>SUBSIDIOS A LA PRODUCCION</v>
          </cell>
          <cell r="D2009">
            <v>6</v>
          </cell>
          <cell r="E2009" t="str">
            <v>Sí.Sí.</v>
          </cell>
        </row>
        <row r="2010">
          <cell r="A2010" t="str">
            <v>52432000</v>
          </cell>
          <cell r="B2010" t="str">
            <v>SUBSIDIOS A LA DISTRIBUCION</v>
          </cell>
          <cell r="C2010" t="str">
            <v>Partida Generica</v>
          </cell>
          <cell r="D2010">
            <v>5</v>
          </cell>
          <cell r="E2010" t="str">
            <v>No.No.</v>
          </cell>
        </row>
        <row r="2011">
          <cell r="A2011" t="str">
            <v>52433000</v>
          </cell>
          <cell r="B2011" t="str">
            <v>SUBSIDIOS A LA INVERSION</v>
          </cell>
          <cell r="C2011" t="str">
            <v>Partida Generica</v>
          </cell>
          <cell r="D2011">
            <v>5</v>
          </cell>
          <cell r="E2011" t="str">
            <v>No.No.</v>
          </cell>
        </row>
        <row r="2012">
          <cell r="A2012" t="str">
            <v>52433001</v>
          </cell>
          <cell r="B2012" t="str">
            <v>FONDOS MICROCREDITOS</v>
          </cell>
          <cell r="D2012">
            <v>6</v>
          </cell>
          <cell r="E2012" t="str">
            <v>Sí.Sí.</v>
          </cell>
        </row>
        <row r="2013">
          <cell r="A2013" t="str">
            <v>52434000</v>
          </cell>
          <cell r="B2013" t="str">
            <v>SUBSIDIOS A LA PRESTACION DE SERVICIOS PUBLICOS</v>
          </cell>
          <cell r="C2013" t="str">
            <v>Partida Generica</v>
          </cell>
          <cell r="D2013">
            <v>5</v>
          </cell>
          <cell r="E2013" t="str">
            <v>No.No.</v>
          </cell>
        </row>
        <row r="2014">
          <cell r="A2014" t="str">
            <v>52434001</v>
          </cell>
          <cell r="B2014" t="str">
            <v>SUBSIDIOS A LA PRODUCCION</v>
          </cell>
          <cell r="D2014">
            <v>6</v>
          </cell>
          <cell r="E2014" t="str">
            <v>Sí.Sí.</v>
          </cell>
        </row>
        <row r="2015">
          <cell r="A2015" t="str">
            <v>52435000</v>
          </cell>
          <cell r="B2015" t="str">
            <v>SUBSIDIOS PARA CUBRIR DIFERENCIALES DE TASAS DE INTERES</v>
          </cell>
          <cell r="C2015" t="str">
            <v>Partida Generica</v>
          </cell>
          <cell r="D2015">
            <v>5</v>
          </cell>
          <cell r="E2015" t="str">
            <v>No.No.</v>
          </cell>
        </row>
        <row r="2016">
          <cell r="A2016" t="str">
            <v>52436000</v>
          </cell>
          <cell r="B2016" t="str">
            <v>SUBSIDIOS A LA VIVIENDA</v>
          </cell>
          <cell r="C2016" t="str">
            <v>Partida Generica</v>
          </cell>
          <cell r="D2016">
            <v>5</v>
          </cell>
          <cell r="E2016" t="str">
            <v>No.No.</v>
          </cell>
        </row>
        <row r="2017">
          <cell r="A2017" t="str">
            <v>52437000</v>
          </cell>
          <cell r="B2017" t="str">
            <v>SUBVENCIONES AL CONSUMO</v>
          </cell>
          <cell r="C2017" t="str">
            <v>Partida Generica</v>
          </cell>
          <cell r="D2017">
            <v>5</v>
          </cell>
          <cell r="E2017" t="str">
            <v>No.No.</v>
          </cell>
        </row>
        <row r="2018">
          <cell r="A2018" t="str">
            <v>52439000</v>
          </cell>
          <cell r="B2018" t="str">
            <v>OTROS SUBSIDIOS</v>
          </cell>
          <cell r="C2018" t="str">
            <v>Partida Generica</v>
          </cell>
          <cell r="D2018">
            <v>5</v>
          </cell>
          <cell r="E2018" t="str">
            <v>No.No.</v>
          </cell>
        </row>
        <row r="2019">
          <cell r="A2019" t="str">
            <v>52439001</v>
          </cell>
          <cell r="B2019" t="str">
            <v>IMPUESTO PREDIAL</v>
          </cell>
          <cell r="D2019">
            <v>6</v>
          </cell>
          <cell r="E2019" t="str">
            <v>Sí.Sí.</v>
          </cell>
        </row>
        <row r="2020">
          <cell r="A2020" t="str">
            <v>52439002</v>
          </cell>
          <cell r="B2020" t="str">
            <v>JUBILADOS Y PENSIONADOS</v>
          </cell>
        </row>
        <row r="2021">
          <cell r="A2021" t="str">
            <v>52439003</v>
          </cell>
          <cell r="B2021" t="str">
            <v>EXTRAORDINARIOS (ESTUDIO SOCIOECONOMICO)</v>
          </cell>
        </row>
        <row r="2022">
          <cell r="A2022" t="str">
            <v>52439004</v>
          </cell>
          <cell r="B2022" t="str">
            <v>REZAGO</v>
          </cell>
        </row>
        <row r="2023">
          <cell r="A2023" t="str">
            <v>52439005</v>
          </cell>
          <cell r="B2023" t="str">
            <v>RECARGOS</v>
          </cell>
        </row>
        <row r="2024">
          <cell r="A2024" t="str">
            <v>52439006</v>
          </cell>
          <cell r="B2024" t="str">
            <v>TRASLADO DE DOMINIO</v>
          </cell>
        </row>
        <row r="2025">
          <cell r="A2025" t="str">
            <v>52439007</v>
          </cell>
          <cell r="B2025" t="str">
            <v>AMBULANTES TEMPORALES</v>
          </cell>
        </row>
        <row r="2026">
          <cell r="A2026" t="str">
            <v>52439008</v>
          </cell>
          <cell r="B2026" t="str">
            <v>PERMISOS DE BAILE</v>
          </cell>
        </row>
        <row r="2027">
          <cell r="A2027" t="str">
            <v>52439009</v>
          </cell>
          <cell r="B2027" t="str">
            <v>AMBULANTES</v>
          </cell>
        </row>
        <row r="2028">
          <cell r="A2028" t="str">
            <v>52439010</v>
          </cell>
          <cell r="B2028" t="str">
            <v>LICENCIAS DE FUNCIONAMIENTO</v>
          </cell>
        </row>
        <row r="2029">
          <cell r="A2029" t="str">
            <v>52439011</v>
          </cell>
          <cell r="B2029" t="str">
            <v>COMERCIOS</v>
          </cell>
        </row>
        <row r="2030">
          <cell r="A2030" t="str">
            <v>52439012</v>
          </cell>
          <cell r="B2030" t="str">
            <v>SERVICIOS CATASTRALES</v>
          </cell>
        </row>
        <row r="2031">
          <cell r="A2031" t="str">
            <v>52439013</v>
          </cell>
          <cell r="B2031" t="str">
            <v>REFRENDO DE PATENTES</v>
          </cell>
        </row>
        <row r="2032">
          <cell r="A2032" t="str">
            <v>52439014</v>
          </cell>
          <cell r="B2032" t="str">
            <v>MOVIMIENTO DE PATENTES</v>
          </cell>
        </row>
        <row r="2033">
          <cell r="A2033" t="str">
            <v>52439015</v>
          </cell>
          <cell r="B2033" t="str">
            <v>ALTA DE PATENTES</v>
          </cell>
        </row>
        <row r="2034">
          <cell r="A2034" t="str">
            <v>52439016</v>
          </cell>
          <cell r="B2034" t="str">
            <v>MULTAS DE ESTACIONOMETROS</v>
          </cell>
        </row>
        <row r="2035">
          <cell r="A2035" t="str">
            <v>52439017</v>
          </cell>
          <cell r="B2035" t="str">
            <v>MULTAS INFRACCIONES DE TRANSITO</v>
          </cell>
        </row>
        <row r="2036">
          <cell r="A2036" t="str">
            <v>52439018</v>
          </cell>
          <cell r="B2036" t="str">
            <v>SUBSIDIO PAGOS VENCIDOS VARIOS</v>
          </cell>
        </row>
        <row r="2037">
          <cell r="A2037" t="str">
            <v>52439019</v>
          </cell>
          <cell r="B2037" t="str">
            <v>GASTOS DE EJECUCION</v>
          </cell>
        </row>
        <row r="2038">
          <cell r="A2038" t="str">
            <v>52439020</v>
          </cell>
          <cell r="B2038" t="str">
            <v>DIFERENCIAS DE CONSTRUCCION-REZAGO</v>
          </cell>
        </row>
        <row r="2039">
          <cell r="A2039" t="str">
            <v>52439021</v>
          </cell>
          <cell r="B2039" t="str">
            <v>SUBSIDIO LEY INGRESOS 2012</v>
          </cell>
        </row>
        <row r="2040">
          <cell r="A2040" t="str">
            <v>52439022</v>
          </cell>
          <cell r="B2040" t="str">
            <v>SUBSIDIO LEY INGRESOS 2011-REZAGO</v>
          </cell>
        </row>
        <row r="2041">
          <cell r="A2041" t="str">
            <v>52439023</v>
          </cell>
          <cell r="B2041" t="str">
            <v>RECARGOS IMPUESTO PREDIAL</v>
          </cell>
        </row>
        <row r="2042">
          <cell r="A2042" t="str">
            <v>52439024</v>
          </cell>
          <cell r="B2042" t="str">
            <v>MULTAS DE INSPECTORES</v>
          </cell>
        </row>
        <row r="2043">
          <cell r="A2043" t="str">
            <v>52439025</v>
          </cell>
          <cell r="B2043" t="str">
            <v>POR EMPADRONAMIENTO</v>
          </cell>
        </row>
        <row r="2044">
          <cell r="A2044" t="str">
            <v>52439026</v>
          </cell>
          <cell r="B2044" t="str">
            <v>POR CERTIFICACION</v>
          </cell>
        </row>
        <row r="2045">
          <cell r="A2045" t="str">
            <v>52439027</v>
          </cell>
          <cell r="B2045" t="str">
            <v>APORTACION MUNICIPAL SOBRE FRACCIONAMIENTOS</v>
          </cell>
        </row>
        <row r="2046">
          <cell r="A2046" t="str">
            <v>52439028</v>
          </cell>
          <cell r="B2046" t="str">
            <v>APORTACION MUNICIPAL POR ESTABLECIMIENTO E INSTALACION DE MOBILIARIO</v>
          </cell>
        </row>
        <row r="2047">
          <cell r="A2047" t="str">
            <v>52439029</v>
          </cell>
          <cell r="B2047" t="str">
            <v>APORTACION DESARROLLO RURAL</v>
          </cell>
        </row>
        <row r="2048">
          <cell r="A2048" t="str">
            <v>52439030</v>
          </cell>
          <cell r="B2048" t="str">
            <v>APORTACION MUNICIPAL POR CONSTRUCCIONES, REPARACIONES Y DEMOLICIONES</v>
          </cell>
        </row>
        <row r="2049">
          <cell r="A2049" t="str">
            <v>52439031</v>
          </cell>
          <cell r="B2049" t="str">
            <v>SUBSIDIO PREDIAL SOBRE AVALUO CATASTRAL</v>
          </cell>
        </row>
        <row r="2050">
          <cell r="A2050" t="str">
            <v>52439032</v>
          </cell>
          <cell r="B2050" t="str">
            <v>SUBSIDIO POR INHUMACIONES</v>
          </cell>
        </row>
        <row r="2051">
          <cell r="A2051" t="str">
            <v>52439033</v>
          </cell>
          <cell r="B2051" t="str">
            <v>SUBSIDIO POR DERECHO DE USO DE FOSAS A PERPETUIDAD</v>
          </cell>
        </row>
        <row r="2052">
          <cell r="A2052" t="str">
            <v>52439034</v>
          </cell>
          <cell r="B2052" t="str">
            <v>SUBSIDIO POR EXHUMACIONES</v>
          </cell>
        </row>
        <row r="2053">
          <cell r="A2053" t="str">
            <v>52439035</v>
          </cell>
          <cell r="B2053" t="str">
            <v>SUBSIDIO POR REHINUMACIONES</v>
          </cell>
        </row>
        <row r="2054">
          <cell r="A2054" t="str">
            <v>52439036</v>
          </cell>
          <cell r="B2054" t="str">
            <v>SUBSIDIO POR RESTOS DE NICHOS Y GAVETAS A PERPETUIDAD</v>
          </cell>
        </row>
        <row r="2055">
          <cell r="A2055" t="str">
            <v>52439037</v>
          </cell>
          <cell r="B2055" t="str">
            <v>SUBSIDIO POR CONSTRUCCIONES DE FOSAS</v>
          </cell>
        </row>
        <row r="2056">
          <cell r="A2056" t="str">
            <v>52439038</v>
          </cell>
          <cell r="B2056" t="str">
            <v>SUBSIDIO POR MONUMENTOS</v>
          </cell>
        </row>
        <row r="2057">
          <cell r="A2057" t="str">
            <v>52439039</v>
          </cell>
          <cell r="B2057" t="str">
            <v>SUBSIDIO POR TRASLADO DE CADAVERES</v>
          </cell>
        </row>
        <row r="2058">
          <cell r="A2058" t="str">
            <v>52439040</v>
          </cell>
          <cell r="B2058" t="str">
            <v>SUBSIDIO POR CONSTRUCCIONES DE LOZAS</v>
          </cell>
        </row>
        <row r="2059">
          <cell r="A2059" t="str">
            <v>52439041</v>
          </cell>
          <cell r="B2059" t="str">
            <v>SUBSIDIO POR SERVICIO DE CREMACION</v>
          </cell>
        </row>
        <row r="2060">
          <cell r="A2060" t="str">
            <v>52439042</v>
          </cell>
          <cell r="B2060" t="str">
            <v>SUBSIDIO POR OTROS SERVICIOS DE PANTEON</v>
          </cell>
        </row>
        <row r="2061">
          <cell r="A2061" t="str">
            <v>52439043</v>
          </cell>
          <cell r="B2061" t="str">
            <v>GASTOS DE EJECUCION/APROVECHAMIENTOS</v>
          </cell>
        </row>
        <row r="2062">
          <cell r="A2062" t="str">
            <v>52439044</v>
          </cell>
          <cell r="B2062" t="str">
            <v>APORTACION PARA MICROCREDITOS</v>
          </cell>
        </row>
        <row r="2063">
          <cell r="A2063" t="str">
            <v>52440000</v>
          </cell>
          <cell r="B2063" t="str">
            <v>AYUDAS SOCIALES A PERSONAS</v>
          </cell>
          <cell r="C2063" t="str">
            <v>cuenta/concepto</v>
          </cell>
          <cell r="D2063">
            <v>4</v>
          </cell>
          <cell r="E2063" t="str">
            <v>No.No.</v>
          </cell>
        </row>
        <row r="2064">
          <cell r="A2064" t="str">
            <v>52441000</v>
          </cell>
          <cell r="B2064" t="str">
            <v>AYUDAS SOCIALES A PERSONAS</v>
          </cell>
          <cell r="C2064" t="str">
            <v>Partida Generica</v>
          </cell>
          <cell r="D2064">
            <v>5</v>
          </cell>
          <cell r="E2064" t="str">
            <v>No.No.</v>
          </cell>
        </row>
        <row r="2065">
          <cell r="A2065" t="str">
            <v>52441001</v>
          </cell>
          <cell r="B2065" t="str">
            <v>ASISTENCIA SOCIAL</v>
          </cell>
          <cell r="D2065">
            <v>6</v>
          </cell>
          <cell r="E2065" t="str">
            <v>Sí.Sí.</v>
          </cell>
        </row>
        <row r="2066">
          <cell r="A2066" t="str">
            <v>52441002</v>
          </cell>
          <cell r="B2066" t="str">
            <v>DONATIVOS Y COOPERACIONES</v>
          </cell>
          <cell r="D2066">
            <v>6</v>
          </cell>
          <cell r="E2066" t="str">
            <v>Sí.Sí.</v>
          </cell>
        </row>
        <row r="2067">
          <cell r="A2067" t="str">
            <v>52442000</v>
          </cell>
          <cell r="B2067" t="str">
            <v>BECAS Y OTRAS AYUDAS PARA PROGRAMAS DE CAPACITACION</v>
          </cell>
          <cell r="C2067" t="str">
            <v>Partida Generica</v>
          </cell>
          <cell r="D2067">
            <v>5</v>
          </cell>
          <cell r="E2067" t="str">
            <v>No.No.</v>
          </cell>
        </row>
        <row r="2068">
          <cell r="A2068" t="str">
            <v>52442001</v>
          </cell>
          <cell r="B2068" t="str">
            <v>BECAS PARA EDUCACION</v>
          </cell>
          <cell r="D2068">
            <v>6</v>
          </cell>
          <cell r="E2068" t="str">
            <v>Sí.Sí.</v>
          </cell>
        </row>
        <row r="2069">
          <cell r="A2069" t="str">
            <v>52443000</v>
          </cell>
          <cell r="B2069" t="str">
            <v>AYUDAS SOCIALES A INSTITUCIONES DE ENSEÑANZA</v>
          </cell>
          <cell r="C2069" t="str">
            <v>Partida Generica</v>
          </cell>
          <cell r="D2069">
            <v>5</v>
          </cell>
          <cell r="E2069" t="str">
            <v>No.No.</v>
          </cell>
        </row>
        <row r="2070">
          <cell r="A2070" t="str">
            <v>52443001</v>
          </cell>
          <cell r="B2070" t="str">
            <v>SUBSIDIOS EDUCACIONALES</v>
          </cell>
          <cell r="D2070">
            <v>6</v>
          </cell>
          <cell r="E2070" t="str">
            <v>Sí.Sí.</v>
          </cell>
        </row>
        <row r="2071">
          <cell r="A2071" t="str">
            <v>52443002</v>
          </cell>
          <cell r="B2071" t="str">
            <v>SUBSIDIOS PARA FOMENTO AL DEPORTE</v>
          </cell>
          <cell r="D2071">
            <v>6</v>
          </cell>
          <cell r="E2071" t="str">
            <v>Sí.Sí.</v>
          </cell>
        </row>
        <row r="2072">
          <cell r="A2072" t="str">
            <v>52443003</v>
          </cell>
          <cell r="B2072" t="str">
            <v>SUBSIDIOS PARA FOMENTO A LA EDUCACION</v>
          </cell>
          <cell r="D2072">
            <v>6</v>
          </cell>
          <cell r="E2072" t="str">
            <v>Sí.Sí.</v>
          </cell>
        </row>
        <row r="2073">
          <cell r="A2073" t="str">
            <v>52443004</v>
          </cell>
          <cell r="B2073" t="str">
            <v>SUBSIDIOS PARA FOMENTO A LA CULTURA</v>
          </cell>
          <cell r="D2073">
            <v>6</v>
          </cell>
          <cell r="E2073" t="str">
            <v>Sí.Sí.</v>
          </cell>
        </row>
        <row r="2074">
          <cell r="A2074" t="str">
            <v>52444000</v>
          </cell>
          <cell r="B2074" t="str">
            <v>AYUDAS SOCIALES A ACTIVIDADES CIENTIFICAS O ACADEMICAS</v>
          </cell>
          <cell r="C2074" t="str">
            <v>Partida Generica</v>
          </cell>
          <cell r="D2074">
            <v>5</v>
          </cell>
          <cell r="E2074" t="str">
            <v>No.No.</v>
          </cell>
        </row>
        <row r="2075">
          <cell r="A2075" t="str">
            <v>52445000</v>
          </cell>
          <cell r="B2075" t="str">
            <v>AYUDAS SOCIALES A INSTITUCIONES SIN FINES DE LUCRO</v>
          </cell>
          <cell r="C2075" t="str">
            <v>Partida Generica</v>
          </cell>
          <cell r="D2075">
            <v>5</v>
          </cell>
          <cell r="E2075" t="str">
            <v>No.No.</v>
          </cell>
        </row>
        <row r="2076">
          <cell r="A2076" t="str">
            <v>52445001</v>
          </cell>
          <cell r="B2076" t="str">
            <v>SUBSIDIOS A ORGANIZACIONES</v>
          </cell>
          <cell r="D2076">
            <v>6</v>
          </cell>
          <cell r="E2076" t="str">
            <v>Sí.Sí.</v>
          </cell>
        </row>
        <row r="2077">
          <cell r="A2077" t="str">
            <v>52445002</v>
          </cell>
          <cell r="B2077" t="str">
            <v>SUBSIDIO PROYECCION SIGLO XXI</v>
          </cell>
          <cell r="D2077">
            <v>6</v>
          </cell>
          <cell r="E2077" t="str">
            <v>Sí.Sí.</v>
          </cell>
        </row>
        <row r="2078">
          <cell r="A2078" t="str">
            <v>52445003</v>
          </cell>
          <cell r="B2078" t="str">
            <v>SUBSIDIO A ORGANISMOS EMPRESARIALES</v>
          </cell>
          <cell r="D2078">
            <v>6</v>
          </cell>
          <cell r="E2078" t="str">
            <v>Sí.Sí.</v>
          </cell>
        </row>
        <row r="2079">
          <cell r="A2079" t="str">
            <v>52446000</v>
          </cell>
          <cell r="B2079" t="str">
            <v>AYUDAS SOCIALES A COOPERATIVAS</v>
          </cell>
          <cell r="C2079" t="str">
            <v>Partida Generica</v>
          </cell>
          <cell r="D2079">
            <v>5</v>
          </cell>
          <cell r="E2079" t="str">
            <v>No.No.</v>
          </cell>
        </row>
        <row r="2080">
          <cell r="A2080" t="str">
            <v>52447000</v>
          </cell>
          <cell r="B2080" t="str">
            <v>AYUDAS SOCIALES A ENTIDADES DE INTERES PUBLICO</v>
          </cell>
          <cell r="C2080" t="str">
            <v>Partida Generica</v>
          </cell>
          <cell r="D2080">
            <v>5</v>
          </cell>
          <cell r="E2080" t="str">
            <v>No.No.</v>
          </cell>
        </row>
        <row r="2081">
          <cell r="A2081" t="str">
            <v>52448000</v>
          </cell>
          <cell r="B2081" t="str">
            <v>AYUDAS POR DESASTRES NATURALES Y OTROS SINIESTROS</v>
          </cell>
          <cell r="C2081" t="str">
            <v>Partida Generica</v>
          </cell>
          <cell r="D2081">
            <v>5</v>
          </cell>
          <cell r="E2081" t="str">
            <v>No.No.</v>
          </cell>
        </row>
        <row r="2082">
          <cell r="A2082" t="str">
            <v>52448001</v>
          </cell>
          <cell r="B2082" t="str">
            <v>FONDO PARA CONTINGENCIAS PROTECCION CIVIL</v>
          </cell>
          <cell r="D2082">
            <v>6</v>
          </cell>
          <cell r="E2082" t="str">
            <v>Sí.Sí.</v>
          </cell>
        </row>
        <row r="2083">
          <cell r="A2083" t="str">
            <v>52450000</v>
          </cell>
          <cell r="B2083" t="str">
            <v>PENSIONES Y JUBILACIONES</v>
          </cell>
          <cell r="C2083" t="str">
            <v>cuenta/concepto</v>
          </cell>
          <cell r="D2083">
            <v>4</v>
          </cell>
          <cell r="E2083" t="str">
            <v>No.No.</v>
          </cell>
        </row>
        <row r="2084">
          <cell r="A2084" t="str">
            <v>52451000</v>
          </cell>
          <cell r="B2084" t="str">
            <v>PENSIONES</v>
          </cell>
          <cell r="C2084" t="str">
            <v>Partida Generica</v>
          </cell>
          <cell r="D2084">
            <v>5</v>
          </cell>
          <cell r="E2084" t="str">
            <v>No.No.</v>
          </cell>
        </row>
        <row r="2085">
          <cell r="A2085" t="str">
            <v>52452000</v>
          </cell>
          <cell r="B2085" t="str">
            <v>JUBILACIONES</v>
          </cell>
          <cell r="C2085" t="str">
            <v>Partida Generica</v>
          </cell>
          <cell r="D2085">
            <v>5</v>
          </cell>
          <cell r="E2085" t="str">
            <v>No.No.</v>
          </cell>
        </row>
        <row r="2086">
          <cell r="A2086" t="str">
            <v>52459000</v>
          </cell>
          <cell r="B2086" t="str">
            <v>OTRAS PENSIONES Y JUBILACIONES</v>
          </cell>
        </row>
        <row r="2087">
          <cell r="A2087" t="str">
            <v>52459001</v>
          </cell>
          <cell r="B2087" t="str">
            <v>JUBILADOS Y PENSIONADOS</v>
          </cell>
          <cell r="D2087">
            <v>6</v>
          </cell>
          <cell r="E2087" t="str">
            <v>Sí.Sí.</v>
          </cell>
        </row>
        <row r="2088">
          <cell r="A2088" t="str">
            <v>52460000</v>
          </cell>
          <cell r="B2088" t="str">
            <v>TRANSFERENCIAS A FIDEICOMISOS, MANDATOS Y ANALOGOS</v>
          </cell>
          <cell r="C2088" t="str">
            <v>cuenta/concepto</v>
          </cell>
          <cell r="D2088">
            <v>4</v>
          </cell>
          <cell r="E2088" t="str">
            <v>No.No.</v>
          </cell>
        </row>
        <row r="2089">
          <cell r="A2089" t="str">
            <v>52461000</v>
          </cell>
          <cell r="B2089" t="str">
            <v>TRANSFERENCIAS A FIDEICOMISOS DEL PODER EJECUTIVO</v>
          </cell>
          <cell r="C2089" t="str">
            <v>Partida Generica</v>
          </cell>
          <cell r="D2089">
            <v>5</v>
          </cell>
          <cell r="E2089" t="str">
            <v>No.No.</v>
          </cell>
        </row>
        <row r="2090">
          <cell r="A2090" t="str">
            <v>52462000</v>
          </cell>
          <cell r="B2090" t="str">
            <v>TRANSFERENCIAS A FIDEICOMISOS DEL PODER LEGISLATIVO</v>
          </cell>
          <cell r="C2090" t="str">
            <v>Partida Generica</v>
          </cell>
          <cell r="D2090">
            <v>5</v>
          </cell>
          <cell r="E2090" t="str">
            <v>No.No.</v>
          </cell>
        </row>
        <row r="2091">
          <cell r="A2091" t="str">
            <v>52463000</v>
          </cell>
          <cell r="B2091" t="str">
            <v>TRANSFERENCIAS A FIDEICOMISOS DEL PODER JUDICIAL</v>
          </cell>
          <cell r="C2091" t="str">
            <v>Partida Generica</v>
          </cell>
          <cell r="D2091">
            <v>5</v>
          </cell>
          <cell r="E2091" t="str">
            <v>No.No.</v>
          </cell>
        </row>
        <row r="2092">
          <cell r="A2092" t="str">
            <v>52464000</v>
          </cell>
          <cell r="B2092" t="str">
            <v>TRANSFERENCIAS A FIDEICOMISOS PUBLICOS DE ENTIDADES PARAESTATALES NO EMPRESARIALES Y NO FINANCIERAS</v>
          </cell>
          <cell r="C2092" t="str">
            <v>Partida Generica</v>
          </cell>
          <cell r="D2092">
            <v>5</v>
          </cell>
          <cell r="E2092" t="str">
            <v>No.No.</v>
          </cell>
        </row>
        <row r="2093">
          <cell r="A2093" t="str">
            <v>52465000</v>
          </cell>
          <cell r="B2093" t="str">
            <v>TRANSFERENCIAS A FIDEICOMISOS PUBLICOS DE ENTIDADES PARAESTATALES EMPRESARIALES Y NO FINANCIERAS</v>
          </cell>
          <cell r="C2093" t="str">
            <v>Partida Generica</v>
          </cell>
          <cell r="D2093">
            <v>5</v>
          </cell>
          <cell r="E2093" t="str">
            <v>No.No.</v>
          </cell>
        </row>
        <row r="2094">
          <cell r="A2094" t="str">
            <v>52466000</v>
          </cell>
          <cell r="B2094" t="str">
            <v>TRANSFERENCIAS A FIDEICOMISOS DE INSTITUCIONES PUBLICAS FINANCIERAS</v>
          </cell>
          <cell r="C2094" t="str">
            <v>Partida Generica</v>
          </cell>
          <cell r="D2094">
            <v>5</v>
          </cell>
          <cell r="E2094" t="str">
            <v>No.No.</v>
          </cell>
        </row>
        <row r="2095">
          <cell r="A2095" t="str">
            <v>52466001</v>
          </cell>
          <cell r="B2095" t="str">
            <v>COMISIONES POR FIDEICOMISO</v>
          </cell>
        </row>
        <row r="2096">
          <cell r="A2096" t="str">
            <v>52470000</v>
          </cell>
          <cell r="B2096" t="str">
            <v>TRANSFERENCIAS A LA SEGURIDAD SOCIAL</v>
          </cell>
          <cell r="C2096" t="str">
            <v>cuenta/concepto</v>
          </cell>
          <cell r="D2096">
            <v>4</v>
          </cell>
          <cell r="E2096" t="str">
            <v>No.No.</v>
          </cell>
        </row>
        <row r="2097">
          <cell r="A2097" t="str">
            <v>52471000</v>
          </cell>
          <cell r="B2097" t="str">
            <v>TRANSFERENCIAS POR OBLIGACIONES DE LEY</v>
          </cell>
          <cell r="C2097" t="str">
            <v>Partida Generica</v>
          </cell>
          <cell r="D2097">
            <v>5</v>
          </cell>
          <cell r="E2097" t="str">
            <v>No.No.</v>
          </cell>
        </row>
        <row r="2098">
          <cell r="A2098" t="str">
            <v>52480000</v>
          </cell>
          <cell r="B2098" t="str">
            <v>DONATIVOS</v>
          </cell>
          <cell r="C2098" t="str">
            <v>cuenta/concepto</v>
          </cell>
          <cell r="D2098">
            <v>4</v>
          </cell>
          <cell r="E2098" t="str">
            <v>No.No.</v>
          </cell>
        </row>
        <row r="2099">
          <cell r="A2099" t="str">
            <v>52481000</v>
          </cell>
          <cell r="B2099" t="str">
            <v>DONATIVOS A INSTITUCIONES SIN FINES DE LUCRO</v>
          </cell>
          <cell r="C2099" t="str">
            <v>Partida Generica</v>
          </cell>
          <cell r="D2099">
            <v>5</v>
          </cell>
          <cell r="E2099" t="str">
            <v>No.No.</v>
          </cell>
        </row>
        <row r="2100">
          <cell r="A2100" t="str">
            <v>52482000</v>
          </cell>
          <cell r="B2100" t="str">
            <v>DONATIVOS A ENTIDADES FEDERATIVAS Y MUNICIPIOS</v>
          </cell>
          <cell r="C2100" t="str">
            <v>Partida Generica</v>
          </cell>
          <cell r="D2100">
            <v>5</v>
          </cell>
          <cell r="E2100" t="str">
            <v>No.No.</v>
          </cell>
        </row>
        <row r="2101">
          <cell r="A2101" t="str">
            <v>52483000</v>
          </cell>
          <cell r="B2101" t="str">
            <v>DONATIVOS A FIDEICOMISO, MANDATOS Y CONTRATOS ANALOGOS PRIVADOS</v>
          </cell>
          <cell r="C2101" t="str">
            <v>Partida Generica</v>
          </cell>
          <cell r="D2101">
            <v>5</v>
          </cell>
          <cell r="E2101" t="str">
            <v>No.No.</v>
          </cell>
        </row>
        <row r="2102">
          <cell r="A2102" t="str">
            <v>52484000</v>
          </cell>
          <cell r="B2102" t="str">
            <v>DONATIVOS A FIDEICOMISO, MANDATOS Y CONTRATOS ANALOGOS ESTATALES</v>
          </cell>
          <cell r="C2102" t="str">
            <v>Partida Generica</v>
          </cell>
          <cell r="D2102">
            <v>5</v>
          </cell>
          <cell r="E2102" t="str">
            <v>No.No.</v>
          </cell>
        </row>
        <row r="2103">
          <cell r="A2103" t="str">
            <v>52485000</v>
          </cell>
          <cell r="B2103" t="str">
            <v>DONATIVOS INTERNACIONALES</v>
          </cell>
          <cell r="C2103" t="str">
            <v>Partida Generica</v>
          </cell>
          <cell r="D2103">
            <v>5</v>
          </cell>
          <cell r="E2103" t="str">
            <v>No.No.</v>
          </cell>
        </row>
        <row r="2104">
          <cell r="A2104" t="str">
            <v>52490000</v>
          </cell>
          <cell r="B2104" t="str">
            <v>TRANSFERENCIAS AL EXTERIOR</v>
          </cell>
          <cell r="C2104" t="str">
            <v>cuenta/concepto</v>
          </cell>
          <cell r="D2104">
            <v>4</v>
          </cell>
          <cell r="E2104" t="str">
            <v>No.No.</v>
          </cell>
        </row>
        <row r="2105">
          <cell r="A2105" t="str">
            <v>52491000</v>
          </cell>
          <cell r="B2105" t="str">
            <v>TRANSFERENCIAS PARA GOBIERNOS EXTRANJEROS</v>
          </cell>
          <cell r="C2105" t="str">
            <v>Partida Generica</v>
          </cell>
          <cell r="D2105">
            <v>5</v>
          </cell>
          <cell r="E2105" t="str">
            <v>No.No.</v>
          </cell>
        </row>
        <row r="2106">
          <cell r="A2106" t="str">
            <v>52492000</v>
          </cell>
          <cell r="B2106" t="str">
            <v>TRANSFERENCIAS PARA ORGANISMOS INTERNACIONALES</v>
          </cell>
          <cell r="C2106" t="str">
            <v>Partida Generica</v>
          </cell>
          <cell r="D2106">
            <v>5</v>
          </cell>
          <cell r="E2106" t="str">
            <v>No.No.</v>
          </cell>
        </row>
        <row r="2107">
          <cell r="A2107" t="str">
            <v>52493000</v>
          </cell>
          <cell r="B2107" t="str">
            <v>TRANSFERENCIAS PARA EL SECTOR PRIVADO EXTERNO</v>
          </cell>
          <cell r="C2107" t="str">
            <v>Partida Generica</v>
          </cell>
          <cell r="D2107">
            <v>5</v>
          </cell>
          <cell r="E2107" t="str">
            <v>No.No.</v>
          </cell>
        </row>
        <row r="2108">
          <cell r="A2108" t="str">
            <v>53000000</v>
          </cell>
          <cell r="B2108" t="str">
            <v>PARTICIPACIONES Y APORTACIONES</v>
          </cell>
          <cell r="C2108" t="str">
            <v>GRUPO</v>
          </cell>
          <cell r="D2108">
            <v>2</v>
          </cell>
          <cell r="E2108" t="str">
            <v>No.No.</v>
          </cell>
        </row>
        <row r="2109">
          <cell r="A2109" t="str">
            <v>53800000</v>
          </cell>
          <cell r="B2109" t="str">
            <v>PARTICIPACIONES</v>
          </cell>
          <cell r="C2109" t="str">
            <v>RUBRO/CAPITULO</v>
          </cell>
          <cell r="D2109">
            <v>3</v>
          </cell>
          <cell r="E2109" t="str">
            <v>No.No.</v>
          </cell>
        </row>
        <row r="2110">
          <cell r="A2110" t="str">
            <v>53810000</v>
          </cell>
          <cell r="B2110" t="str">
            <v>PARTICIPACIONES DE LA FEDERACION A ENTIDADES FEDERATIVAS Y MUNICIPIOS</v>
          </cell>
          <cell r="C2110" t="str">
            <v>cuenta/concepto</v>
          </cell>
          <cell r="D2110">
            <v>4</v>
          </cell>
          <cell r="E2110" t="str">
            <v>No.No.</v>
          </cell>
        </row>
        <row r="2111">
          <cell r="A2111" t="str">
            <v>53811000</v>
          </cell>
          <cell r="B2111" t="str">
            <v>FONDO GENERAL DE PARTICIPACIONES</v>
          </cell>
          <cell r="C2111" t="str">
            <v>Partida Generica</v>
          </cell>
          <cell r="D2111">
            <v>5</v>
          </cell>
          <cell r="E2111" t="str">
            <v>No.No.</v>
          </cell>
        </row>
        <row r="2112">
          <cell r="A2112" t="str">
            <v>53812000</v>
          </cell>
          <cell r="B2112" t="str">
            <v>FONDO DE FOMENTO MUNICIPAL</v>
          </cell>
          <cell r="C2112" t="str">
            <v>Partida Generica</v>
          </cell>
          <cell r="D2112">
            <v>5</v>
          </cell>
          <cell r="E2112" t="str">
            <v>No.No.</v>
          </cell>
        </row>
        <row r="2113">
          <cell r="A2113" t="str">
            <v>53813000</v>
          </cell>
          <cell r="B2113" t="str">
            <v>PARTICIPACIONES DE LAS ENTIDADES FEDERATIVAS A LOS MUNICIPIOS</v>
          </cell>
          <cell r="C2113" t="str">
            <v>Partida Generica</v>
          </cell>
          <cell r="D2113">
            <v>5</v>
          </cell>
          <cell r="E2113" t="str">
            <v>No.No.</v>
          </cell>
        </row>
        <row r="2114">
          <cell r="A2114" t="str">
            <v>53814000</v>
          </cell>
          <cell r="B2114" t="str">
            <v>OTROS CONCEPTOS PARTICIPABLES DE LA FEDERACION A ENTIDADES FEDERATIVAS</v>
          </cell>
          <cell r="C2114" t="str">
            <v>Partida Generica</v>
          </cell>
          <cell r="D2114">
            <v>5</v>
          </cell>
          <cell r="E2114" t="str">
            <v>No.No.</v>
          </cell>
        </row>
        <row r="2115">
          <cell r="A2115" t="str">
            <v>53815000</v>
          </cell>
          <cell r="B2115" t="str">
            <v>OTROS CONCEPTOS PARTICIPABLES DE LA FEDERACION A MUNICIPIOS</v>
          </cell>
          <cell r="C2115" t="str">
            <v>Partida Generica</v>
          </cell>
          <cell r="D2115">
            <v>5</v>
          </cell>
          <cell r="E2115" t="str">
            <v>No.No.</v>
          </cell>
        </row>
        <row r="2116">
          <cell r="A2116" t="str">
            <v>53816000</v>
          </cell>
          <cell r="B2116" t="str">
            <v>CONVENIOS DE COLABORACION ADMINISTRATIVA</v>
          </cell>
          <cell r="C2116" t="str">
            <v>Partida Generica</v>
          </cell>
          <cell r="D2116">
            <v>5</v>
          </cell>
          <cell r="E2116" t="str">
            <v>No.No.</v>
          </cell>
        </row>
        <row r="2117">
          <cell r="A2117" t="str">
            <v>53830000</v>
          </cell>
          <cell r="B2117" t="str">
            <v>APORTACIONES</v>
          </cell>
          <cell r="C2117" t="str">
            <v>cuenta/concepto</v>
          </cell>
          <cell r="D2117">
            <v>4</v>
          </cell>
          <cell r="E2117" t="str">
            <v>No.No.</v>
          </cell>
        </row>
        <row r="2118">
          <cell r="A2118" t="str">
            <v>53831000</v>
          </cell>
          <cell r="B2118" t="str">
            <v>APORTACIONES DE LA FEDERACION A LAS ENTIDADES FEDERATIVAS</v>
          </cell>
          <cell r="C2118" t="str">
            <v>Partida Generica</v>
          </cell>
          <cell r="D2118">
            <v>5</v>
          </cell>
          <cell r="E2118" t="str">
            <v>No.No.</v>
          </cell>
        </row>
        <row r="2119">
          <cell r="A2119" t="str">
            <v>53832000</v>
          </cell>
          <cell r="B2119" t="str">
            <v>APORTACIONES DE LA FEDERACION A MUNICIPIOS</v>
          </cell>
          <cell r="C2119" t="str">
            <v>Partida Generica</v>
          </cell>
          <cell r="D2119">
            <v>5</v>
          </cell>
          <cell r="E2119" t="str">
            <v>No.No.</v>
          </cell>
        </row>
        <row r="2120">
          <cell r="A2120" t="str">
            <v>53833000</v>
          </cell>
          <cell r="B2120" t="str">
            <v>APORTACIONES DE LAS ENTIDADES FEDERATIVAS A LOS MUNICIPIOS</v>
          </cell>
          <cell r="C2120" t="str">
            <v>Partida Generica</v>
          </cell>
          <cell r="D2120">
            <v>5</v>
          </cell>
          <cell r="E2120" t="str">
            <v>No.No.</v>
          </cell>
        </row>
        <row r="2121">
          <cell r="A2121" t="str">
            <v>53834000</v>
          </cell>
          <cell r="B2121" t="str">
            <v>APORTACIONES PREVISTAS EN LEYES Y DECRETOS AL SISTEMA DE PROTECCION SOCIAL</v>
          </cell>
          <cell r="C2121" t="str">
            <v>Partida Generica</v>
          </cell>
          <cell r="D2121">
            <v>5</v>
          </cell>
          <cell r="E2121" t="str">
            <v>No.No.</v>
          </cell>
        </row>
        <row r="2122">
          <cell r="A2122" t="str">
            <v>53835000</v>
          </cell>
          <cell r="B2122" t="str">
            <v>APORTACIONES PREVISTAS EN LEYES Y DECRETOS COMPENSATORIAS A ENTIDADES FEDERATIVAS Y MUNICIPIOS</v>
          </cell>
          <cell r="C2122" t="str">
            <v>Partida Generica</v>
          </cell>
          <cell r="D2122">
            <v>5</v>
          </cell>
          <cell r="E2122" t="str">
            <v>No.No.</v>
          </cell>
        </row>
        <row r="2123">
          <cell r="A2123" t="str">
            <v>53850000</v>
          </cell>
          <cell r="B2123" t="str">
            <v>CONVENIOS</v>
          </cell>
          <cell r="C2123" t="str">
            <v>cuenta/concepto</v>
          </cell>
          <cell r="D2123">
            <v>4</v>
          </cell>
          <cell r="E2123" t="str">
            <v>No.No.</v>
          </cell>
        </row>
        <row r="2124">
          <cell r="A2124" t="str">
            <v>53851000</v>
          </cell>
          <cell r="B2124" t="str">
            <v>CONVENIOS DE REASIGNACION</v>
          </cell>
          <cell r="C2124" t="str">
            <v>Partida Generica</v>
          </cell>
          <cell r="D2124">
            <v>5</v>
          </cell>
          <cell r="E2124" t="str">
            <v>No.No.</v>
          </cell>
        </row>
        <row r="2125">
          <cell r="A2125" t="str">
            <v>53852000</v>
          </cell>
          <cell r="B2125" t="str">
            <v>CONVENIOS DE DESCENTRALIZACION</v>
          </cell>
          <cell r="C2125" t="str">
            <v>Partida Generica</v>
          </cell>
          <cell r="D2125">
            <v>5</v>
          </cell>
          <cell r="E2125" t="str">
            <v>No.No.</v>
          </cell>
        </row>
        <row r="2126">
          <cell r="A2126" t="str">
            <v>53853000</v>
          </cell>
          <cell r="B2126" t="str">
            <v>OTROS CONVENIOS</v>
          </cell>
          <cell r="C2126" t="str">
            <v>Partida Generica</v>
          </cell>
          <cell r="D2126">
            <v>5</v>
          </cell>
          <cell r="E2126" t="str">
            <v>No.No.</v>
          </cell>
        </row>
        <row r="2127">
          <cell r="A2127" t="str">
            <v>53853001</v>
          </cell>
          <cell r="B2127" t="str">
            <v>CONVENIO PROGRAMA PISO FIRME</v>
          </cell>
        </row>
        <row r="2128">
          <cell r="A2128" t="str">
            <v>54000000</v>
          </cell>
          <cell r="B2128" t="str">
            <v>INTERESES, COMISIONES Y OTROS GASTOS DE LA DEUDA PUBLICA</v>
          </cell>
          <cell r="C2128" t="str">
            <v>GRUPO</v>
          </cell>
          <cell r="D2128">
            <v>2</v>
          </cell>
          <cell r="E2128" t="str">
            <v>No.No.</v>
          </cell>
        </row>
        <row r="2129">
          <cell r="A2129" t="str">
            <v>54900000</v>
          </cell>
          <cell r="B2129" t="str">
            <v>INTERESES, COMISIONES Y OTROS GASTOS DE LA DEUDA PUBLICA</v>
          </cell>
          <cell r="C2129" t="str">
            <v>RUBRO/CAPITULO</v>
          </cell>
          <cell r="D2129">
            <v>3</v>
          </cell>
          <cell r="E2129" t="str">
            <v>No.No.</v>
          </cell>
        </row>
        <row r="2130">
          <cell r="A2130" t="str">
            <v>54920000</v>
          </cell>
          <cell r="B2130" t="str">
            <v>INTERESES DE LA DEUDA PUBLICA INTERNA</v>
          </cell>
          <cell r="C2130" t="str">
            <v>cuenta/concepto</v>
          </cell>
          <cell r="D2130">
            <v>4</v>
          </cell>
          <cell r="E2130" t="str">
            <v>No.No.</v>
          </cell>
        </row>
        <row r="2131">
          <cell r="A2131" t="str">
            <v>54921000</v>
          </cell>
          <cell r="B2131" t="str">
            <v>INTERESES DE LA DEUDA INTERNA CON INSTITUCIONES DE CREDITO</v>
          </cell>
          <cell r="C2131" t="str">
            <v>Partida Generica</v>
          </cell>
          <cell r="D2131">
            <v>5</v>
          </cell>
          <cell r="E2131" t="str">
            <v>No.No.</v>
          </cell>
        </row>
        <row r="2132">
          <cell r="A2132" t="str">
            <v>54921001</v>
          </cell>
          <cell r="B2132" t="str">
            <v>CREDITO 2008</v>
          </cell>
          <cell r="D2132">
            <v>6</v>
          </cell>
          <cell r="E2132" t="str">
            <v>Sí.Sí.</v>
          </cell>
        </row>
        <row r="2133">
          <cell r="A2133" t="str">
            <v>54921002</v>
          </cell>
          <cell r="B2133" t="str">
            <v>CREDITO 7311</v>
          </cell>
          <cell r="D2133">
            <v>6</v>
          </cell>
          <cell r="E2133" t="str">
            <v>Sí.Sí.</v>
          </cell>
        </row>
        <row r="2134">
          <cell r="A2134" t="str">
            <v>54921003</v>
          </cell>
          <cell r="B2134" t="str">
            <v>CREDITO 7725</v>
          </cell>
          <cell r="D2134">
            <v>6</v>
          </cell>
          <cell r="E2134" t="str">
            <v>Sí.Sí.</v>
          </cell>
        </row>
        <row r="2135">
          <cell r="A2135" t="str">
            <v>54921004</v>
          </cell>
          <cell r="B2135" t="str">
            <v>CREDITO 7726</v>
          </cell>
          <cell r="D2135">
            <v>6</v>
          </cell>
          <cell r="E2135" t="str">
            <v>Sí.Sí.</v>
          </cell>
        </row>
        <row r="2136">
          <cell r="A2136" t="str">
            <v>54921005</v>
          </cell>
          <cell r="B2136" t="str">
            <v>CREDITO 8742</v>
          </cell>
          <cell r="D2136">
            <v>6</v>
          </cell>
          <cell r="E2136" t="str">
            <v>Sí.Sí.</v>
          </cell>
        </row>
        <row r="2137">
          <cell r="A2137" t="str">
            <v>54921006</v>
          </cell>
          <cell r="B2137" t="str">
            <v>CREDITO 8752</v>
          </cell>
          <cell r="D2137">
            <v>6</v>
          </cell>
          <cell r="E2137" t="str">
            <v>Sí.Sí.</v>
          </cell>
        </row>
        <row r="2138">
          <cell r="A2138" t="str">
            <v>54921007</v>
          </cell>
          <cell r="B2138" t="str">
            <v>CREDITO 8934 ( 2010 )</v>
          </cell>
          <cell r="D2138">
            <v>6</v>
          </cell>
          <cell r="E2138" t="str">
            <v>Sí.Sí.</v>
          </cell>
        </row>
        <row r="2139">
          <cell r="A2139" t="str">
            <v>54921008</v>
          </cell>
          <cell r="B2139" t="str">
            <v>CREDITO 9676</v>
          </cell>
          <cell r="D2139">
            <v>6</v>
          </cell>
          <cell r="E2139" t="str">
            <v>Sí.Sí.</v>
          </cell>
        </row>
        <row r="2140">
          <cell r="A2140" t="str">
            <v>54921009</v>
          </cell>
          <cell r="B2140" t="str">
            <v>CREDITO 2012 BANORTE</v>
          </cell>
          <cell r="D2140">
            <v>6</v>
          </cell>
          <cell r="E2140" t="str">
            <v>Sí.Sí.</v>
          </cell>
        </row>
        <row r="2141">
          <cell r="A2141" t="str">
            <v>54921010</v>
          </cell>
          <cell r="B2141" t="str">
            <v>CREDITO ALUMBRADO 2012 10558</v>
          </cell>
          <cell r="D2141">
            <v>6</v>
          </cell>
          <cell r="E2141" t="str">
            <v>Sí.Sí.</v>
          </cell>
        </row>
        <row r="2142">
          <cell r="A2142" t="str">
            <v>54921011</v>
          </cell>
          <cell r="B2142" t="str">
            <v>CREDITO ALUMBRADO 2012 10618</v>
          </cell>
          <cell r="D2142">
            <v>6</v>
          </cell>
          <cell r="E2142" t="str">
            <v>Sí.Sí.</v>
          </cell>
        </row>
        <row r="2143">
          <cell r="A2143" t="str">
            <v>54921012</v>
          </cell>
          <cell r="B2143" t="str">
            <v>CREDITO ALUMBRADO 2012 10630</v>
          </cell>
          <cell r="D2143">
            <v>6</v>
          </cell>
          <cell r="E2143" t="str">
            <v>Sí.Sí.</v>
          </cell>
        </row>
        <row r="2144">
          <cell r="A2144" t="str">
            <v>54921013</v>
          </cell>
          <cell r="B2144" t="str">
            <v>CREDITO ALUMBRADO 2012 10666</v>
          </cell>
          <cell r="D2144">
            <v>6</v>
          </cell>
          <cell r="E2144" t="str">
            <v>Sí.Sí.</v>
          </cell>
        </row>
        <row r="2145">
          <cell r="A2145" t="str">
            <v>54921014</v>
          </cell>
          <cell r="B2145" t="str">
            <v>CREDITO 2013</v>
          </cell>
          <cell r="D2145">
            <v>6</v>
          </cell>
          <cell r="E2145" t="str">
            <v>Sí.Sí.</v>
          </cell>
        </row>
        <row r="2146">
          <cell r="A2146" t="str">
            <v>54921015</v>
          </cell>
          <cell r="B2146" t="str">
            <v>CREDITO 2014</v>
          </cell>
          <cell r="D2146">
            <v>6</v>
          </cell>
          <cell r="E2146" t="str">
            <v>Sí.Sí.</v>
          </cell>
        </row>
        <row r="2147">
          <cell r="A2147" t="str">
            <v>54921016</v>
          </cell>
          <cell r="B2147" t="str">
            <v>CREDITO 9030 BANORTE</v>
          </cell>
          <cell r="D2147">
            <v>6</v>
          </cell>
          <cell r="E2147" t="str">
            <v>Sí.Sí.</v>
          </cell>
        </row>
        <row r="2148">
          <cell r="A2148" t="str">
            <v>54922000</v>
          </cell>
          <cell r="B2148" t="str">
            <v>INTERESES DERIVADOS DE LA COLOCACION DE TITULOS Y VALORES</v>
          </cell>
          <cell r="C2148" t="str">
            <v>Partida Generica</v>
          </cell>
          <cell r="D2148">
            <v>5</v>
          </cell>
          <cell r="E2148" t="str">
            <v>No.No.</v>
          </cell>
        </row>
        <row r="2149">
          <cell r="A2149" t="str">
            <v>54923000</v>
          </cell>
          <cell r="B2149" t="str">
            <v>INTERESES POR ARRENDAMIENTOS FINANCIEROS NACIONALES</v>
          </cell>
          <cell r="C2149" t="str">
            <v>Partida Generica</v>
          </cell>
          <cell r="D2149">
            <v>5</v>
          </cell>
          <cell r="E2149" t="str">
            <v>No.No.</v>
          </cell>
        </row>
        <row r="2150">
          <cell r="A2150" t="str">
            <v>54924000</v>
          </cell>
          <cell r="B2150" t="str">
            <v>INTERESES DE LA DEUDA EXTERNA CON INSTITUCIONES DE CREDITO</v>
          </cell>
          <cell r="C2150" t="str">
            <v>Partida Generica</v>
          </cell>
          <cell r="D2150">
            <v>5</v>
          </cell>
          <cell r="E2150" t="str">
            <v>No.No.</v>
          </cell>
        </row>
        <row r="2151">
          <cell r="A2151" t="str">
            <v>54925000</v>
          </cell>
          <cell r="B2151" t="str">
            <v>INTERESES DE LA DEUDA CON ORGANISMOS FINANCIEROS INTERNACIONALES</v>
          </cell>
          <cell r="C2151" t="str">
            <v>Partida Generica</v>
          </cell>
          <cell r="D2151">
            <v>5</v>
          </cell>
          <cell r="E2151" t="str">
            <v>No.No.</v>
          </cell>
        </row>
        <row r="2152">
          <cell r="A2152" t="str">
            <v>54926000</v>
          </cell>
          <cell r="B2152" t="str">
            <v>INTERESES DE LA DEUDA BILATERAL</v>
          </cell>
          <cell r="C2152" t="str">
            <v>Partida Generica</v>
          </cell>
          <cell r="D2152">
            <v>5</v>
          </cell>
          <cell r="E2152" t="str">
            <v>No.No.</v>
          </cell>
        </row>
        <row r="2153">
          <cell r="A2153" t="str">
            <v>54927000</v>
          </cell>
          <cell r="B2153" t="str">
            <v>INTERESES DERIVADOS DE LA COLOCACION DE TITULOS Y VALORES EN EL EXTERIOR</v>
          </cell>
          <cell r="C2153" t="str">
            <v>Partida Generica</v>
          </cell>
          <cell r="D2153">
            <v>5</v>
          </cell>
          <cell r="E2153" t="str">
            <v>No.No.</v>
          </cell>
        </row>
        <row r="2154">
          <cell r="A2154" t="str">
            <v>54928000</v>
          </cell>
          <cell r="B2154" t="str">
            <v>INTERESES POR ARRENDAMIENTOS FINANCIEROS INTERNACIONALES</v>
          </cell>
          <cell r="C2154" t="str">
            <v>Partida Generica</v>
          </cell>
          <cell r="D2154">
            <v>5</v>
          </cell>
          <cell r="E2154" t="str">
            <v>No.No.</v>
          </cell>
        </row>
        <row r="2155">
          <cell r="A2155" t="str">
            <v>54930000</v>
          </cell>
          <cell r="B2155" t="str">
            <v>COMISIONES DE LA DEUDA PUBLICA INTERNA</v>
          </cell>
          <cell r="C2155" t="str">
            <v>cuenta/concepto</v>
          </cell>
          <cell r="D2155">
            <v>4</v>
          </cell>
          <cell r="E2155" t="str">
            <v>No.No.</v>
          </cell>
        </row>
        <row r="2156">
          <cell r="A2156" t="str">
            <v>54931000</v>
          </cell>
          <cell r="B2156" t="str">
            <v>COMISIONES DE LA DEUDA PUBLICA INTERNA</v>
          </cell>
          <cell r="C2156" t="str">
            <v>Partida Generica</v>
          </cell>
          <cell r="D2156">
            <v>5</v>
          </cell>
          <cell r="E2156" t="str">
            <v>No.No.</v>
          </cell>
        </row>
        <row r="2157">
          <cell r="A2157" t="str">
            <v>54931001</v>
          </cell>
          <cell r="B2157" t="str">
            <v>COMISIONES DE LA DEUDA PUBLICA INTERNA</v>
          </cell>
        </row>
        <row r="2158">
          <cell r="A2158" t="str">
            <v>54932000</v>
          </cell>
          <cell r="B2158" t="str">
            <v>COMISIONES DE LA DEUDA PUBLICA EXTERNA</v>
          </cell>
          <cell r="C2158" t="str">
            <v>Partida Generica</v>
          </cell>
          <cell r="D2158">
            <v>5</v>
          </cell>
          <cell r="E2158" t="str">
            <v>No.No.</v>
          </cell>
        </row>
        <row r="2159">
          <cell r="A2159" t="str">
            <v>54940000</v>
          </cell>
          <cell r="B2159" t="str">
            <v>GASTOS DE LA DEUDA PUBLICA INTERNA</v>
          </cell>
          <cell r="C2159" t="str">
            <v>cuenta/concepto</v>
          </cell>
          <cell r="D2159">
            <v>4</v>
          </cell>
          <cell r="E2159" t="str">
            <v>No.No.</v>
          </cell>
        </row>
        <row r="2160">
          <cell r="A2160" t="str">
            <v>54941000</v>
          </cell>
          <cell r="B2160" t="str">
            <v>GASTOS DE LA DEUDA PUBLICA INTERNA</v>
          </cell>
          <cell r="C2160" t="str">
            <v>Partida Generica</v>
          </cell>
          <cell r="D2160">
            <v>5</v>
          </cell>
          <cell r="E2160" t="str">
            <v>No.No.</v>
          </cell>
        </row>
        <row r="2161">
          <cell r="A2161" t="str">
            <v>54942000</v>
          </cell>
          <cell r="B2161" t="str">
            <v>GASTOS DE LA DEUDA PUBLICA EXTERNA</v>
          </cell>
          <cell r="C2161" t="str">
            <v>Partida Generica</v>
          </cell>
          <cell r="D2161">
            <v>5</v>
          </cell>
          <cell r="E2161" t="str">
            <v>No.No.</v>
          </cell>
        </row>
        <row r="2162">
          <cell r="A2162" t="str">
            <v>54950000</v>
          </cell>
          <cell r="B2162" t="str">
            <v>COSTO DE COBERTURA</v>
          </cell>
          <cell r="C2162" t="str">
            <v>cuenta/concepto</v>
          </cell>
          <cell r="D2162">
            <v>4</v>
          </cell>
          <cell r="E2162" t="str">
            <v>No.No.</v>
          </cell>
        </row>
        <row r="2163">
          <cell r="A2163" t="str">
            <v>54951000</v>
          </cell>
          <cell r="B2163" t="str">
            <v>COSTOS POR COBERTURA DE LA DEUDA PUBLICA INTERNA</v>
          </cell>
          <cell r="C2163" t="str">
            <v>Partida Generica</v>
          </cell>
          <cell r="D2163">
            <v>5</v>
          </cell>
          <cell r="E2163" t="str">
            <v>No.No.</v>
          </cell>
        </row>
        <row r="2164">
          <cell r="A2164" t="str">
            <v>54952000</v>
          </cell>
          <cell r="B2164" t="str">
            <v>COSTOS POR COBERTURA DE LA DEUDA PUBLICA EXTERNA</v>
          </cell>
          <cell r="C2164" t="str">
            <v>Partida Generica</v>
          </cell>
          <cell r="D2164">
            <v>5</v>
          </cell>
          <cell r="E2164" t="str">
            <v>No.No.</v>
          </cell>
        </row>
        <row r="2165">
          <cell r="A2165" t="str">
            <v>54960000</v>
          </cell>
          <cell r="B2165" t="str">
            <v>APOYO FINANCIERO A INTERMEDIARIOS</v>
          </cell>
          <cell r="C2165" t="str">
            <v>cuenta/concepto</v>
          </cell>
          <cell r="D2165">
            <v>4</v>
          </cell>
          <cell r="E2165" t="str">
            <v>No.No.</v>
          </cell>
        </row>
        <row r="2166">
          <cell r="A2166" t="str">
            <v>54961000</v>
          </cell>
          <cell r="B2166" t="str">
            <v>APOYOS A INTERMEDIARIOS FINANCIEROS</v>
          </cell>
          <cell r="C2166" t="str">
            <v>Partida Generica</v>
          </cell>
          <cell r="D2166">
            <v>5</v>
          </cell>
          <cell r="E2166" t="str">
            <v>No.No.</v>
          </cell>
        </row>
        <row r="2167">
          <cell r="A2167" t="str">
            <v>54962000</v>
          </cell>
          <cell r="B2167" t="str">
            <v>APOYOS A AHORRADORES Y DEUDORES DEL SISTEMA FINANCIERO NACIONAL</v>
          </cell>
          <cell r="C2167" t="str">
            <v>Partida Generica</v>
          </cell>
          <cell r="D2167">
            <v>5</v>
          </cell>
          <cell r="E2167" t="str">
            <v>No.No.</v>
          </cell>
        </row>
        <row r="2168">
          <cell r="A2168" t="str">
            <v>55000000</v>
          </cell>
          <cell r="B2168" t="str">
            <v>OTROS GASTOS Y PERDIDAS EXTRAORDINARIAS</v>
          </cell>
          <cell r="C2168" t="str">
            <v>GRUPO</v>
          </cell>
          <cell r="D2168">
            <v>2</v>
          </cell>
          <cell r="E2168" t="str">
            <v>No.No.</v>
          </cell>
        </row>
        <row r="2169">
          <cell r="A2169" t="str">
            <v>55100000</v>
          </cell>
          <cell r="B2169" t="str">
            <v>ESTIMACIONES, DEPRECIACIONES, DETERIOROS, AMORTIZACION</v>
          </cell>
          <cell r="C2169" t="str">
            <v>RUBRO/CAPITULO</v>
          </cell>
          <cell r="D2169">
            <v>3</v>
          </cell>
          <cell r="E2169" t="str">
            <v>No.No.</v>
          </cell>
        </row>
        <row r="2170">
          <cell r="A2170" t="str">
            <v>55110000</v>
          </cell>
          <cell r="B2170" t="str">
            <v>ESTIMACIONES DE ACTIVOS CIRCULANTES</v>
          </cell>
          <cell r="C2170" t="str">
            <v>cuenta/concepto</v>
          </cell>
          <cell r="D2170">
            <v>4</v>
          </cell>
          <cell r="E2170" t="str">
            <v>No.No.</v>
          </cell>
        </row>
        <row r="2171">
          <cell r="A2171" t="str">
            <v>55120000</v>
          </cell>
          <cell r="B2171" t="str">
            <v>ESTIMACIONES DE ACTIVOS NO CIRCULANTES</v>
          </cell>
          <cell r="C2171" t="str">
            <v>cuenta/concepto</v>
          </cell>
          <cell r="D2171">
            <v>4</v>
          </cell>
          <cell r="E2171" t="str">
            <v>No.No.</v>
          </cell>
        </row>
        <row r="2172">
          <cell r="A2172" t="str">
            <v>55121000</v>
          </cell>
          <cell r="B2172" t="str">
            <v>ESTIMACIONES,DEPRECIACIONES, DETERIOROS, AMORTIZACIONES  DE ACTIVOS NO CIRCULANTES</v>
          </cell>
          <cell r="C2172" t="str">
            <v>Partida Generica</v>
          </cell>
          <cell r="D2172">
            <v>5</v>
          </cell>
          <cell r="E2172" t="str">
            <v>No.No.</v>
          </cell>
        </row>
        <row r="2173">
          <cell r="A2173" t="str">
            <v>55121001</v>
          </cell>
          <cell r="B2173" t="str">
            <v>ESTIMACIONES,DEPRECIACIONES, DETERIOROS, AMORTIZACIONES  DE ACTIVOS NO CIRCULANTES</v>
          </cell>
        </row>
        <row r="2174">
          <cell r="A2174" t="str">
            <v>55130000</v>
          </cell>
          <cell r="B2174" t="str">
            <v>DEPRECIACION DE BIENES INMUEBLES</v>
          </cell>
          <cell r="C2174" t="str">
            <v>cuenta/concepto</v>
          </cell>
          <cell r="D2174">
            <v>4</v>
          </cell>
          <cell r="E2174" t="str">
            <v>No.No.</v>
          </cell>
        </row>
        <row r="2175">
          <cell r="A2175" t="str">
            <v>55131000</v>
          </cell>
          <cell r="B2175" t="str">
            <v>DEPRECIACION ACUMULADA DE VIVIENDAS</v>
          </cell>
          <cell r="C2175" t="str">
            <v>Partida Generica</v>
          </cell>
          <cell r="D2175">
            <v>5</v>
          </cell>
          <cell r="E2175" t="str">
            <v>No.No.</v>
          </cell>
        </row>
        <row r="2176">
          <cell r="A2176" t="str">
            <v>55131001</v>
          </cell>
          <cell r="B2176" t="str">
            <v>DEPRECIACION ACUMULADA DE VIVIENDAS</v>
          </cell>
        </row>
        <row r="2177">
          <cell r="A2177" t="str">
            <v>55132000</v>
          </cell>
          <cell r="B2177" t="str">
            <v>DEPRECIACION ACUMULADA DE EDIFICIOS NO RESIDENCIAL</v>
          </cell>
          <cell r="C2177" t="str">
            <v>Partida Generica</v>
          </cell>
          <cell r="D2177">
            <v>5</v>
          </cell>
          <cell r="E2177" t="str">
            <v>No.No.</v>
          </cell>
        </row>
        <row r="2178">
          <cell r="A2178" t="str">
            <v>55132001</v>
          </cell>
          <cell r="B2178" t="str">
            <v>DEPRECIACION ACUMULADA DE EDIFICIOS  DE BIENES DE  DOMINIO PUBLICO</v>
          </cell>
        </row>
        <row r="2179">
          <cell r="A2179" t="str">
            <v>55132002</v>
          </cell>
          <cell r="B2179" t="str">
            <v>DEPRECIACION ACUMULADA DE EDIFICIOS  DE BIENES DE  DOMINIO PRIVADO</v>
          </cell>
        </row>
        <row r="2180">
          <cell r="A2180" t="str">
            <v>55133000</v>
          </cell>
          <cell r="B2180" t="str">
            <v>DEPRECIACION ACUMULADA DE OTROS BIENES INMUEBLES</v>
          </cell>
          <cell r="C2180" t="str">
            <v>Partida Generica</v>
          </cell>
          <cell r="D2180">
            <v>5</v>
          </cell>
          <cell r="E2180" t="str">
            <v>No.No.</v>
          </cell>
        </row>
        <row r="2181">
          <cell r="A2181" t="str">
            <v>55133001</v>
          </cell>
          <cell r="B2181" t="str">
            <v>DEPRECIACION ACUMULADA DE OTROS BIENES INMUEBLES</v>
          </cell>
        </row>
        <row r="2182">
          <cell r="A2182" t="str">
            <v>55140000</v>
          </cell>
          <cell r="B2182" t="str">
            <v>DEPRECIACION DE BIENES MUEBLES</v>
          </cell>
          <cell r="C2182" t="str">
            <v>cuenta/concepto</v>
          </cell>
          <cell r="D2182">
            <v>4</v>
          </cell>
          <cell r="E2182" t="str">
            <v>No.No.</v>
          </cell>
        </row>
        <row r="2183">
          <cell r="A2183" t="str">
            <v>55141000</v>
          </cell>
          <cell r="B2183" t="str">
            <v>DEPRECIACION ACUMULADA DE MOBILIARIO Y EQUIPO DE ADMINISTRACION</v>
          </cell>
          <cell r="C2183" t="str">
            <v>Partida Generica</v>
          </cell>
          <cell r="D2183">
            <v>5</v>
          </cell>
          <cell r="E2183" t="str">
            <v>No.No.</v>
          </cell>
        </row>
        <row r="2184">
          <cell r="A2184" t="str">
            <v>55141001</v>
          </cell>
          <cell r="B2184" t="str">
            <v>MUEBLES DE OFICINA Y ESTANTERIA</v>
          </cell>
        </row>
        <row r="2185">
          <cell r="A2185" t="str">
            <v>55141002</v>
          </cell>
          <cell r="B2185" t="str">
            <v>MUEBLES, EXCEPTO DE OFICINA Y ESTANTERIA</v>
          </cell>
        </row>
        <row r="2186">
          <cell r="A2186" t="str">
            <v>55141003</v>
          </cell>
          <cell r="B2186" t="str">
            <v>EQUIPO DE COMPUTO Y DE TECNOLOGIAS DE LA INFORMACION</v>
          </cell>
        </row>
        <row r="2187">
          <cell r="A2187" t="str">
            <v>55141004</v>
          </cell>
          <cell r="B2187" t="str">
            <v>OTROS MOBILIARIOS Y EQUIPOS DE ADMINISTRACION</v>
          </cell>
        </row>
        <row r="2188">
          <cell r="A2188" t="str">
            <v>55142000</v>
          </cell>
          <cell r="B2188" t="str">
            <v>DEPRECIACION ACUMULADA DE MOBILIARIO Y EQUIPO EDUCACIONAL Y RECREATIVO</v>
          </cell>
          <cell r="C2188" t="str">
            <v>Partida Generica</v>
          </cell>
          <cell r="D2188">
            <v>5</v>
          </cell>
          <cell r="E2188" t="str">
            <v>No.No.</v>
          </cell>
        </row>
        <row r="2189">
          <cell r="A2189" t="str">
            <v>55142001</v>
          </cell>
          <cell r="B2189" t="str">
            <v>EQUIPOS Y APARATOS AUDIOVISULAES</v>
          </cell>
        </row>
        <row r="2190">
          <cell r="A2190" t="str">
            <v>55142002</v>
          </cell>
          <cell r="B2190" t="str">
            <v>APARATOS DEPORTIVOS</v>
          </cell>
        </row>
        <row r="2191">
          <cell r="A2191" t="str">
            <v>55142003</v>
          </cell>
          <cell r="B2191" t="str">
            <v>CAMARAS FOTOGRAFICAS Y DE VIDEO</v>
          </cell>
        </row>
        <row r="2192">
          <cell r="A2192" t="str">
            <v>55142004</v>
          </cell>
          <cell r="B2192" t="str">
            <v>OTRO MOBILIARIO Y EQUIPO EDUCACIONAL Y RECREATIVO</v>
          </cell>
        </row>
        <row r="2193">
          <cell r="A2193" t="str">
            <v>55143000</v>
          </cell>
          <cell r="B2193" t="str">
            <v>DEPRECIACION ACUMULADA DE EQUIPO E INSTRUMENTAL MEDICO Y DE LABORATORIO</v>
          </cell>
          <cell r="C2193" t="str">
            <v>Partida Generica</v>
          </cell>
          <cell r="D2193">
            <v>5</v>
          </cell>
          <cell r="E2193" t="str">
            <v>No.No.</v>
          </cell>
        </row>
        <row r="2194">
          <cell r="A2194" t="str">
            <v>55143001</v>
          </cell>
          <cell r="B2194" t="str">
            <v>EQUIPO MEDICO Y DE LABORATORIO</v>
          </cell>
        </row>
        <row r="2195">
          <cell r="A2195" t="str">
            <v>55143002</v>
          </cell>
          <cell r="B2195" t="str">
            <v>INSTRUMENTAL MEDICO Y DE LABORATORIO</v>
          </cell>
        </row>
        <row r="2196">
          <cell r="A2196" t="str">
            <v>55144000</v>
          </cell>
          <cell r="B2196" t="str">
            <v>DEPRECIACION ACUMULADA DE EQUIPO DE TRANSPORTE</v>
          </cell>
          <cell r="C2196" t="str">
            <v>Partida Generica</v>
          </cell>
          <cell r="D2196">
            <v>5</v>
          </cell>
          <cell r="E2196" t="str">
            <v>No.No.</v>
          </cell>
        </row>
        <row r="2197">
          <cell r="A2197" t="str">
            <v>55144001</v>
          </cell>
          <cell r="B2197" t="str">
            <v>AUTOMOVILES Y EQUIPO TERRESTRE</v>
          </cell>
        </row>
        <row r="2198">
          <cell r="A2198" t="str">
            <v>55144002</v>
          </cell>
          <cell r="B2198" t="str">
            <v>CARROCERIAS Y REMOLQUES</v>
          </cell>
        </row>
        <row r="2199">
          <cell r="A2199" t="str">
            <v>55144003</v>
          </cell>
          <cell r="B2199" t="str">
            <v>EQUIPO AEROESPACIAL</v>
          </cell>
        </row>
        <row r="2200">
          <cell r="A2200" t="str">
            <v>55144004</v>
          </cell>
          <cell r="B2200" t="str">
            <v>EQUIPO FERROVIARIO</v>
          </cell>
        </row>
        <row r="2201">
          <cell r="A2201" t="str">
            <v>55144005</v>
          </cell>
          <cell r="B2201" t="str">
            <v>EMBARCACIONES</v>
          </cell>
        </row>
        <row r="2202">
          <cell r="A2202" t="str">
            <v>55144006</v>
          </cell>
          <cell r="B2202" t="str">
            <v>OTROS EQUIPOS DE TRANSPORTE</v>
          </cell>
        </row>
        <row r="2203">
          <cell r="A2203" t="str">
            <v>55145000</v>
          </cell>
          <cell r="B2203" t="str">
            <v>DEPRECIACION ACUMULADA DE EQUIPO DE DEFENSA Y SEGURIDAD</v>
          </cell>
          <cell r="C2203" t="str">
            <v>Partida Generica</v>
          </cell>
          <cell r="D2203">
            <v>5</v>
          </cell>
          <cell r="E2203" t="str">
            <v>No.No.</v>
          </cell>
        </row>
        <row r="2204">
          <cell r="A2204" t="str">
            <v>55145001</v>
          </cell>
          <cell r="B2204" t="str">
            <v>EQUIPO DE DEFENSA Y SEGURIDAD</v>
          </cell>
        </row>
        <row r="2205">
          <cell r="A2205" t="str">
            <v>55146000</v>
          </cell>
          <cell r="B2205" t="str">
            <v>DEPRECIACION ACUMULADA DE MAQUINARIA, OTROS EQUIPOS Y HERRAMIENTAS</v>
          </cell>
          <cell r="C2205" t="str">
            <v>Partida Generica</v>
          </cell>
          <cell r="D2205">
            <v>5</v>
          </cell>
          <cell r="E2205" t="str">
            <v>No.No.</v>
          </cell>
        </row>
        <row r="2206">
          <cell r="A2206" t="str">
            <v>55146001</v>
          </cell>
          <cell r="B2206" t="str">
            <v>MAQUINARIA Y EQUIPO AGROPECUARIO</v>
          </cell>
        </row>
        <row r="2207">
          <cell r="A2207" t="str">
            <v>55146002</v>
          </cell>
          <cell r="B2207" t="str">
            <v>MAQUINARIA Y EQUIPO INDUSTRIAL</v>
          </cell>
        </row>
        <row r="2208">
          <cell r="A2208" t="str">
            <v>55146003</v>
          </cell>
          <cell r="B2208" t="str">
            <v>MAQUINARIA Y EQUIPO DE CONSTRUCCION</v>
          </cell>
        </row>
        <row r="2209">
          <cell r="A2209" t="str">
            <v>55146004</v>
          </cell>
          <cell r="B2209" t="str">
            <v>SISTEMAS DE AIRE ACONDICIONADO, CALEFACCION Y DE REFRIGERACION INDUSTRIAL Y COMERCIAL</v>
          </cell>
        </row>
        <row r="2210">
          <cell r="A2210" t="str">
            <v>55146005</v>
          </cell>
          <cell r="B2210" t="str">
            <v>EQUIPO DE COMUNICACION Y TELECOMUNICACION</v>
          </cell>
        </row>
        <row r="2211">
          <cell r="A2211" t="str">
            <v>55146006</v>
          </cell>
          <cell r="B2211" t="str">
            <v>EQUIPOS DE GENERACION ELECTRICA, APARATOS Y ACCESORIOS ELECTRICOS</v>
          </cell>
        </row>
        <row r="2212">
          <cell r="A2212" t="str">
            <v>55146007</v>
          </cell>
          <cell r="B2212" t="str">
            <v>HERRAMIENTAS Y MAQUINAS¿HERRAMIENTA</v>
          </cell>
        </row>
        <row r="2213">
          <cell r="A2213" t="str">
            <v>55146008</v>
          </cell>
          <cell r="B2213" t="str">
            <v>OTROS EQUIPOS</v>
          </cell>
        </row>
        <row r="2214">
          <cell r="A2214" t="str">
            <v>55147000</v>
          </cell>
          <cell r="B2214" t="str">
            <v>BIENES ARTISTICOS, CULTURALES Y CIENTIFICOS</v>
          </cell>
          <cell r="C2214" t="str">
            <v>Partida Generica</v>
          </cell>
          <cell r="D2214">
            <v>5</v>
          </cell>
          <cell r="E2214" t="str">
            <v>No.No.</v>
          </cell>
        </row>
        <row r="2215">
          <cell r="A2215" t="str">
            <v>55147001</v>
          </cell>
          <cell r="B2215" t="str">
            <v>BIENES ARTISTICOS</v>
          </cell>
        </row>
        <row r="2216">
          <cell r="A2216" t="str">
            <v>55149000</v>
          </cell>
          <cell r="B2216" t="str">
            <v>INFRAESTRUCTURA</v>
          </cell>
          <cell r="C2216" t="str">
            <v>Partida Generica</v>
          </cell>
          <cell r="D2216">
            <v>5</v>
          </cell>
          <cell r="E2216" t="str">
            <v>No.No.</v>
          </cell>
        </row>
        <row r="2217">
          <cell r="A2217" t="str">
            <v>55149009</v>
          </cell>
          <cell r="B2217" t="str">
            <v>OTRA INFRAESTRUCTURA</v>
          </cell>
        </row>
        <row r="2218">
          <cell r="A2218" t="str">
            <v>55150000</v>
          </cell>
          <cell r="B2218" t="str">
            <v>DETERIORO DE LOS ACTIVOS BIOLOGICOS</v>
          </cell>
          <cell r="C2218" t="str">
            <v>cuenta/concepto</v>
          </cell>
          <cell r="D2218">
            <v>4</v>
          </cell>
          <cell r="E2218" t="str">
            <v>No.No.</v>
          </cell>
        </row>
        <row r="2219">
          <cell r="A2219" t="str">
            <v>55151000</v>
          </cell>
          <cell r="B2219" t="str">
            <v>DETERIORO ACUMULADO DE BOVINOS</v>
          </cell>
          <cell r="C2219" t="str">
            <v>Partida Generica</v>
          </cell>
          <cell r="D2219">
            <v>5</v>
          </cell>
          <cell r="E2219" t="str">
            <v>No.No.</v>
          </cell>
        </row>
        <row r="2220">
          <cell r="A2220" t="str">
            <v>55151001</v>
          </cell>
          <cell r="B2220" t="str">
            <v>DETERIORO ACUMULADO DE BOVINOS</v>
          </cell>
        </row>
        <row r="2221">
          <cell r="A2221" t="str">
            <v>55152000</v>
          </cell>
          <cell r="B2221" t="str">
            <v>DETERIORO ACUMULADO DE PORCINO</v>
          </cell>
          <cell r="C2221" t="str">
            <v>Partida Generica</v>
          </cell>
          <cell r="D2221">
            <v>5</v>
          </cell>
          <cell r="E2221" t="str">
            <v>No.No.</v>
          </cell>
        </row>
        <row r="2222">
          <cell r="A2222" t="str">
            <v>55152001</v>
          </cell>
          <cell r="B2222" t="str">
            <v>DETERIORO ACUMULADO DE PORCINO</v>
          </cell>
        </row>
        <row r="2223">
          <cell r="A2223" t="str">
            <v>55153000</v>
          </cell>
          <cell r="B2223" t="str">
            <v>DETERIORO ACUMULADO DE AVES</v>
          </cell>
          <cell r="C2223" t="str">
            <v>Partida Generica</v>
          </cell>
          <cell r="D2223">
            <v>5</v>
          </cell>
          <cell r="E2223" t="str">
            <v>No.No.</v>
          </cell>
        </row>
        <row r="2224">
          <cell r="A2224" t="str">
            <v>55153001</v>
          </cell>
          <cell r="B2224" t="str">
            <v>DETERIORO ACUMULADO DE AVES</v>
          </cell>
        </row>
        <row r="2225">
          <cell r="A2225" t="str">
            <v>55154000</v>
          </cell>
          <cell r="B2225" t="str">
            <v>DETERIORO ACUMULADO DE OVINOS Y CAPRINOS</v>
          </cell>
          <cell r="C2225" t="str">
            <v>Partida Generica</v>
          </cell>
          <cell r="D2225">
            <v>5</v>
          </cell>
          <cell r="E2225" t="str">
            <v>No.No.</v>
          </cell>
        </row>
        <row r="2226">
          <cell r="A2226" t="str">
            <v>55154001</v>
          </cell>
          <cell r="B2226" t="str">
            <v>DETERIORO ACUMULADO DE OVINOS Y CAPRINOS</v>
          </cell>
        </row>
        <row r="2227">
          <cell r="A2227" t="str">
            <v>55155000</v>
          </cell>
          <cell r="B2227" t="str">
            <v>DETERIORO ACUMULADO DE PECES Y ACUICULTURA</v>
          </cell>
          <cell r="C2227" t="str">
            <v>Partida Generica</v>
          </cell>
          <cell r="D2227">
            <v>5</v>
          </cell>
          <cell r="E2227" t="str">
            <v>No.No.</v>
          </cell>
        </row>
        <row r="2228">
          <cell r="A2228" t="str">
            <v>55156000</v>
          </cell>
          <cell r="B2228" t="str">
            <v>DETERIORO ACUMULADO DE EQUINOS</v>
          </cell>
          <cell r="C2228" t="str">
            <v>Partida Generica</v>
          </cell>
          <cell r="D2228">
            <v>5</v>
          </cell>
          <cell r="E2228" t="str">
            <v>No.No.</v>
          </cell>
        </row>
        <row r="2229">
          <cell r="A2229" t="str">
            <v>55156001</v>
          </cell>
          <cell r="B2229" t="str">
            <v>DETERIORO ACUMULADO DE EQUINOS</v>
          </cell>
        </row>
        <row r="2230">
          <cell r="A2230" t="str">
            <v>55157000</v>
          </cell>
          <cell r="B2230" t="str">
            <v>DETERIORO ACUMULADO DE ESPECIES MENORES Y DE ZOOLOGICO</v>
          </cell>
          <cell r="C2230" t="str">
            <v>Partida Generica</v>
          </cell>
          <cell r="D2230">
            <v>5</v>
          </cell>
          <cell r="E2230" t="str">
            <v>No.No.</v>
          </cell>
        </row>
        <row r="2231">
          <cell r="A2231" t="str">
            <v>55157001</v>
          </cell>
          <cell r="B2231" t="str">
            <v>DETERIORO ACUMULADO DE ESPECIES MENORES Y DE ZOOLOGICO</v>
          </cell>
        </row>
        <row r="2232">
          <cell r="A2232" t="str">
            <v>55158000</v>
          </cell>
          <cell r="B2232" t="str">
            <v>DETERIORO ACUMULADO DE ARBOLES Y PLANTAS</v>
          </cell>
          <cell r="C2232" t="str">
            <v>Partida Generica</v>
          </cell>
          <cell r="D2232">
            <v>5</v>
          </cell>
          <cell r="E2232" t="str">
            <v>No.No.</v>
          </cell>
        </row>
        <row r="2233">
          <cell r="A2233" t="str">
            <v>55158001</v>
          </cell>
          <cell r="B2233" t="str">
            <v>DETERIORO ACUMULADO DE ARBOLES Y PLANTAS</v>
          </cell>
        </row>
        <row r="2234">
          <cell r="A2234" t="str">
            <v>55159000</v>
          </cell>
          <cell r="B2234" t="str">
            <v>DETERIORO ACUMULADO DE OTROS ACTIVOS BIOLOGICOS</v>
          </cell>
          <cell r="C2234" t="str">
            <v>Partida Generica</v>
          </cell>
          <cell r="D2234">
            <v>5</v>
          </cell>
          <cell r="E2234" t="str">
            <v>No.No.</v>
          </cell>
        </row>
        <row r="2235">
          <cell r="A2235" t="str">
            <v>55159001</v>
          </cell>
          <cell r="B2235" t="str">
            <v>DETERIORO ACUMULADO DE OTROS ACTIVOS BIOLOGICOS</v>
          </cell>
        </row>
        <row r="2236">
          <cell r="A2236" t="str">
            <v>55160000</v>
          </cell>
          <cell r="B2236" t="str">
            <v>AMORTIZACION DE ACTIVOS INTANGIBLES</v>
          </cell>
          <cell r="C2236" t="str">
            <v>cuenta/concepto</v>
          </cell>
          <cell r="D2236">
            <v>4</v>
          </cell>
          <cell r="E2236" t="str">
            <v>No.No.</v>
          </cell>
        </row>
        <row r="2237">
          <cell r="A2237" t="str">
            <v>55161000</v>
          </cell>
          <cell r="B2237" t="str">
            <v>AMORTIZACION ACUMULADAS DE SOFTWARE</v>
          </cell>
          <cell r="C2237" t="str">
            <v>Partida Generica</v>
          </cell>
          <cell r="D2237">
            <v>5</v>
          </cell>
          <cell r="E2237" t="str">
            <v>No.No.</v>
          </cell>
        </row>
        <row r="2238">
          <cell r="A2238" t="str">
            <v>55161001</v>
          </cell>
          <cell r="B2238" t="str">
            <v>AMORTIZACION ACUMULADAS DE SOFTWARE</v>
          </cell>
        </row>
        <row r="2239">
          <cell r="A2239" t="str">
            <v>55162000</v>
          </cell>
          <cell r="B2239" t="str">
            <v>AMORTIZACION ACUMULADAS DE PATENTES, MARCAS Y DERECHOS</v>
          </cell>
          <cell r="C2239" t="str">
            <v>Partida Generica</v>
          </cell>
          <cell r="D2239">
            <v>5</v>
          </cell>
          <cell r="E2239" t="str">
            <v>No.No.</v>
          </cell>
        </row>
        <row r="2240">
          <cell r="A2240" t="str">
            <v>55162001</v>
          </cell>
          <cell r="B2240" t="str">
            <v>AMORTIZACION ACUMULADA DE PATENTES</v>
          </cell>
        </row>
        <row r="2241">
          <cell r="A2241" t="str">
            <v>55162002</v>
          </cell>
          <cell r="B2241" t="str">
            <v>AMORTIZACION ACUMULADA DE MARCAS</v>
          </cell>
        </row>
        <row r="2242">
          <cell r="A2242" t="str">
            <v>55162003</v>
          </cell>
          <cell r="B2242" t="str">
            <v>AMORTIZACION ACUMULADA DE  DERECHOS</v>
          </cell>
        </row>
        <row r="2243">
          <cell r="A2243" t="str">
            <v>55163000</v>
          </cell>
          <cell r="B2243" t="str">
            <v>AMORTIZACION ACUMULADAS DE CONCESIONES Y FRANQUICIAS</v>
          </cell>
          <cell r="C2243" t="str">
            <v>Partida Generica</v>
          </cell>
          <cell r="D2243">
            <v>5</v>
          </cell>
          <cell r="E2243" t="str">
            <v>No.No.</v>
          </cell>
        </row>
        <row r="2244">
          <cell r="A2244" t="str">
            <v>55164000</v>
          </cell>
          <cell r="B2244" t="str">
            <v>AMORTIZACION ACUMULADAS DE LICENCIAS</v>
          </cell>
          <cell r="C2244" t="str">
            <v>Partida Generica</v>
          </cell>
          <cell r="D2244">
            <v>5</v>
          </cell>
          <cell r="E2244" t="str">
            <v>No.No.</v>
          </cell>
        </row>
        <row r="2245">
          <cell r="A2245" t="str">
            <v>55164001</v>
          </cell>
          <cell r="B2245" t="str">
            <v>AMORTIZACION ACUMULADA DE LICEMCIA</v>
          </cell>
        </row>
        <row r="2246">
          <cell r="A2246" t="str">
            <v>55165000</v>
          </cell>
          <cell r="B2246" t="str">
            <v>AMORTIZACION ACUMULADAS DE OTROS INTANGIBLES</v>
          </cell>
          <cell r="C2246" t="str">
            <v>Partida Generica</v>
          </cell>
          <cell r="D2246">
            <v>5</v>
          </cell>
          <cell r="E2246" t="str">
            <v>No.No.</v>
          </cell>
        </row>
        <row r="2247">
          <cell r="A2247" t="str">
            <v>55170000</v>
          </cell>
          <cell r="B2247" t="str">
            <v>PROVISIONES DE LOS PASIVOS CORTO PLAZO</v>
          </cell>
          <cell r="C2247" t="str">
            <v>cuenta/concepto</v>
          </cell>
          <cell r="D2247">
            <v>4</v>
          </cell>
          <cell r="E2247" t="str">
            <v>No.No.</v>
          </cell>
        </row>
        <row r="2248">
          <cell r="A2248" t="str">
            <v>55180000</v>
          </cell>
          <cell r="B2248" t="str">
            <v>PROVISIONES DE LOS PASIVOS LARGO PLAZO</v>
          </cell>
          <cell r="C2248" t="str">
            <v>cuenta/concepto</v>
          </cell>
          <cell r="D2248">
            <v>4</v>
          </cell>
          <cell r="E2248" t="str">
            <v>No.No.</v>
          </cell>
        </row>
        <row r="2249">
          <cell r="A2249" t="str">
            <v>55190000</v>
          </cell>
          <cell r="B2249" t="str">
            <v>RESERVAS DE CAPITAL</v>
          </cell>
          <cell r="C2249" t="str">
            <v>cuenta/concepto</v>
          </cell>
          <cell r="D2249">
            <v>4</v>
          </cell>
          <cell r="E2249" t="str">
            <v>No.No.</v>
          </cell>
        </row>
        <row r="2250">
          <cell r="A2250" t="str">
            <v>55200000</v>
          </cell>
          <cell r="B2250" t="str">
            <v>VARIACION DE INVENTARIOS</v>
          </cell>
          <cell r="C2250" t="str">
            <v>RUBRO/CAPITULO</v>
          </cell>
          <cell r="D2250">
            <v>3</v>
          </cell>
          <cell r="E2250" t="str">
            <v>No.No.</v>
          </cell>
        </row>
        <row r="2251">
          <cell r="A2251" t="str">
            <v>55210000</v>
          </cell>
          <cell r="B2251" t="str">
            <v>VARIACION DE INVENTARIOS DE MERCANCIAS PARA REVENTA</v>
          </cell>
          <cell r="C2251" t="str">
            <v>cuenta/concepto</v>
          </cell>
          <cell r="D2251">
            <v>4</v>
          </cell>
          <cell r="E2251" t="str">
            <v>No.No.</v>
          </cell>
        </row>
        <row r="2252">
          <cell r="A2252" t="str">
            <v>55220000</v>
          </cell>
          <cell r="B2252" t="str">
            <v>VARIACION DE INVENTARIOS DE MERCANCIAS TERMINADAS</v>
          </cell>
          <cell r="C2252" t="str">
            <v>cuenta/concepto</v>
          </cell>
          <cell r="D2252">
            <v>4</v>
          </cell>
          <cell r="E2252" t="str">
            <v>No.No.</v>
          </cell>
        </row>
        <row r="2253">
          <cell r="A2253" t="str">
            <v>55230000</v>
          </cell>
          <cell r="B2253" t="str">
            <v>VARIACION DE INVENTARIOS DE MERCANCIAS EN PROCESO</v>
          </cell>
          <cell r="C2253" t="str">
            <v>cuenta/concepto</v>
          </cell>
          <cell r="D2253">
            <v>4</v>
          </cell>
          <cell r="E2253" t="str">
            <v>No.No.</v>
          </cell>
        </row>
        <row r="2254">
          <cell r="A2254" t="str">
            <v>55240000</v>
          </cell>
          <cell r="B2254" t="str">
            <v>VARIACION DE INVENTARIOS DE MATERIAS PRIMAS, MATERIALES</v>
          </cell>
          <cell r="C2254" t="str">
            <v>cuenta/concepto</v>
          </cell>
          <cell r="D2254">
            <v>4</v>
          </cell>
          <cell r="E2254" t="str">
            <v>No.No.</v>
          </cell>
        </row>
        <row r="2255">
          <cell r="A2255" t="str">
            <v>55250000</v>
          </cell>
          <cell r="B2255" t="str">
            <v>VARIACION DE ALMACEN DE MATERIALES Y SUMINISTROS</v>
          </cell>
          <cell r="C2255" t="str">
            <v>cuenta/concepto</v>
          </cell>
          <cell r="D2255">
            <v>4</v>
          </cell>
          <cell r="E2255" t="str">
            <v>No.No.</v>
          </cell>
        </row>
        <row r="2256">
          <cell r="A2256" t="str">
            <v>55300000</v>
          </cell>
          <cell r="B2256" t="str">
            <v>PERDIDAS POR CONSTITUCION DE ESTIMACIONES, DETERIORO</v>
          </cell>
          <cell r="C2256" t="str">
            <v>RUBRO/CAPITULO</v>
          </cell>
          <cell r="D2256">
            <v>3</v>
          </cell>
          <cell r="E2256" t="str">
            <v>No.No.</v>
          </cell>
        </row>
        <row r="2257">
          <cell r="A2257" t="str">
            <v>55310000</v>
          </cell>
          <cell r="B2257" t="str">
            <v>PERDIDAS POR CONSTITUCION DE ESTIMACIONES Y DETERIORO</v>
          </cell>
          <cell r="C2257" t="str">
            <v>cuenta/concepto</v>
          </cell>
          <cell r="D2257">
            <v>4</v>
          </cell>
          <cell r="E2257" t="str">
            <v>No.No.</v>
          </cell>
        </row>
        <row r="2258">
          <cell r="A2258" t="str">
            <v>55320000</v>
          </cell>
          <cell r="B2258" t="str">
            <v>PERDIDAS POR CONSTITUCION DE ESTIMACIONES Y DETERIORO</v>
          </cell>
          <cell r="C2258" t="str">
            <v>cuenta/concepto</v>
          </cell>
          <cell r="D2258">
            <v>4</v>
          </cell>
          <cell r="E2258" t="str">
            <v>No.No.</v>
          </cell>
        </row>
        <row r="2259">
          <cell r="A2259" t="str">
            <v>55330000</v>
          </cell>
          <cell r="B2259" t="str">
            <v>PERDIDAS POR CONSTITUCION DE PROVISIONES DE CORTO PLAZO</v>
          </cell>
        </row>
        <row r="2260">
          <cell r="A2260" t="str">
            <v>55340000</v>
          </cell>
          <cell r="B2260" t="str">
            <v>PERDIDAS POR CONSTITUCION DE PROVISIONES DE LARGO PLAZO</v>
          </cell>
        </row>
        <row r="2261">
          <cell r="A2261" t="str">
            <v>55350000</v>
          </cell>
          <cell r="B2261" t="str">
            <v>PERDIDAS POR CONSTITUCION DE RESERVAS</v>
          </cell>
          <cell r="C2261" t="str">
            <v>cuenta/concepto</v>
          </cell>
          <cell r="D2261">
            <v>4</v>
          </cell>
          <cell r="E2261" t="str">
            <v>No.No.</v>
          </cell>
        </row>
        <row r="2262">
          <cell r="A2262" t="str">
            <v>55400000</v>
          </cell>
          <cell r="B2262" t="str">
            <v>OTROS GASTOS</v>
          </cell>
          <cell r="C2262" t="str">
            <v>RUBRO/CAPITULO</v>
          </cell>
          <cell r="D2262">
            <v>3</v>
          </cell>
          <cell r="E2262" t="str">
            <v>No.No.</v>
          </cell>
        </row>
        <row r="2263">
          <cell r="A2263" t="str">
            <v>55410000</v>
          </cell>
          <cell r="B2263" t="str">
            <v>PENAS, MULTAS, ACCESORIOS Y ACTUALIZACIONES</v>
          </cell>
          <cell r="C2263" t="str">
            <v>cuenta/concepto</v>
          </cell>
          <cell r="D2263">
            <v>4</v>
          </cell>
          <cell r="E2263" t="str">
            <v>No.No.</v>
          </cell>
        </row>
        <row r="2264">
          <cell r="A2264" t="str">
            <v>55420000</v>
          </cell>
          <cell r="B2264" t="str">
            <v>PERDIDAS POR RESPONSABILIDADES</v>
          </cell>
          <cell r="C2264" t="str">
            <v>cuenta/concepto</v>
          </cell>
          <cell r="D2264">
            <v>4</v>
          </cell>
          <cell r="E2264" t="str">
            <v>No.No.</v>
          </cell>
        </row>
        <row r="2265">
          <cell r="A2265" t="str">
            <v>55430000</v>
          </cell>
          <cell r="B2265" t="str">
            <v>SENTENCIAS Y RESOLUCIONES JUDICIALES</v>
          </cell>
          <cell r="C2265" t="str">
            <v>cuenta/concepto</v>
          </cell>
          <cell r="D2265">
            <v>4</v>
          </cell>
          <cell r="E2265" t="str">
            <v>No.No.</v>
          </cell>
        </row>
        <row r="2266">
          <cell r="A2266" t="str">
            <v>55440000</v>
          </cell>
          <cell r="B2266" t="str">
            <v>BONIFICACIONES Y DESCUENTOS OTORGADOS</v>
          </cell>
          <cell r="C2266" t="str">
            <v>cuenta/concepto</v>
          </cell>
          <cell r="D2266">
            <v>4</v>
          </cell>
          <cell r="E2266" t="str">
            <v>No.No.</v>
          </cell>
        </row>
        <row r="2267">
          <cell r="A2267" t="str">
            <v>55450000</v>
          </cell>
          <cell r="B2267" t="str">
            <v>DIFERENCIAS DE CAMBIO NEGATIVAS EN EFECTIVO Y EQUIVALENTES</v>
          </cell>
          <cell r="C2267" t="str">
            <v>cuenta/concepto</v>
          </cell>
          <cell r="D2267">
            <v>4</v>
          </cell>
          <cell r="E2267" t="str">
            <v>No.No.</v>
          </cell>
        </row>
        <row r="2268">
          <cell r="A2268" t="str">
            <v>55460000</v>
          </cell>
          <cell r="B2268" t="str">
            <v>DIFERENCIAS DE COTIZACION NEGATIVA EN VALORES NEGOCIABLES</v>
          </cell>
          <cell r="C2268" t="str">
            <v>cuenta/concepto</v>
          </cell>
          <cell r="D2268">
            <v>4</v>
          </cell>
          <cell r="E2268" t="str">
            <v>No.No.</v>
          </cell>
        </row>
        <row r="2269">
          <cell r="A2269" t="str">
            <v>55470000</v>
          </cell>
          <cell r="B2269" t="str">
            <v>RESULTADO INTEGRAL DE FINANCIAMIENTO</v>
          </cell>
          <cell r="C2269" t="str">
            <v>cuenta/concepto</v>
          </cell>
          <cell r="D2269">
            <v>4</v>
          </cell>
          <cell r="E2269" t="str">
            <v>No.No.</v>
          </cell>
        </row>
        <row r="2270">
          <cell r="A2270" t="str">
            <v>55490000</v>
          </cell>
          <cell r="B2270" t="str">
            <v>OTROS GASTOS VARIOS</v>
          </cell>
          <cell r="C2270" t="str">
            <v>cuenta/concepto</v>
          </cell>
          <cell r="D2270">
            <v>4</v>
          </cell>
          <cell r="E2270" t="str">
            <v>No.No.</v>
          </cell>
        </row>
        <row r="2271">
          <cell r="A2271" t="str">
            <v>55500000</v>
          </cell>
          <cell r="B2271" t="str">
            <v>GASTOS EXTRAORDINARIOS</v>
          </cell>
          <cell r="C2271" t="str">
            <v>RUBRO/CAPITULO</v>
          </cell>
          <cell r="D2271">
            <v>3</v>
          </cell>
          <cell r="E2271" t="str">
            <v>No.No.</v>
          </cell>
        </row>
        <row r="2272">
          <cell r="A2272" t="str">
            <v>55510000</v>
          </cell>
          <cell r="B2272" t="str">
            <v>GASTOS DE EJERCICIOS ANTERIORES</v>
          </cell>
          <cell r="C2272" t="str">
            <v>cuenta/concepto</v>
          </cell>
          <cell r="D2272">
            <v>4</v>
          </cell>
          <cell r="E2272" t="str">
            <v>No.No.</v>
          </cell>
        </row>
        <row r="2273">
          <cell r="A2273" t="str">
            <v>55520000</v>
          </cell>
          <cell r="B2273" t="str">
            <v>DEVOLUCIONES DE INGRESOS EJERCICIOS ANTERIORES</v>
          </cell>
          <cell r="C2273" t="str">
            <v>cuenta/concepto</v>
          </cell>
          <cell r="D2273">
            <v>4</v>
          </cell>
          <cell r="E2273" t="str">
            <v>No.No.</v>
          </cell>
        </row>
        <row r="2274">
          <cell r="A2274" t="str">
            <v>55590000</v>
          </cell>
          <cell r="B2274" t="str">
            <v>OTROS GASTOS EXTRAORDINARIOS</v>
          </cell>
          <cell r="C2274" t="str">
            <v>cuenta/concepto</v>
          </cell>
          <cell r="D2274">
            <v>4</v>
          </cell>
          <cell r="E2274" t="str">
            <v>No.No.</v>
          </cell>
        </row>
        <row r="2275">
          <cell r="A2275" t="str">
            <v>55900000</v>
          </cell>
          <cell r="B2275" t="str">
            <v>OTRAS PERDIDAS</v>
          </cell>
          <cell r="C2275" t="str">
            <v>RUBRO/CAPITULO</v>
          </cell>
          <cell r="D2275">
            <v>3</v>
          </cell>
          <cell r="E2275" t="str">
            <v>No.No.</v>
          </cell>
        </row>
        <row r="2276">
          <cell r="A2276" t="str">
            <v>55910000</v>
          </cell>
          <cell r="B2276" t="str">
            <v>PERDIDAS POR PARTICIPACION PATRIMONIAL</v>
          </cell>
        </row>
        <row r="2277">
          <cell r="A2277" t="str">
            <v>55990000</v>
          </cell>
          <cell r="B2277" t="str">
            <v>OTRAS PERDIDAS</v>
          </cell>
          <cell r="C2277" t="str">
            <v>cuenta/concepto</v>
          </cell>
          <cell r="D2277">
            <v>4</v>
          </cell>
          <cell r="E2277" t="str">
            <v>No.No.</v>
          </cell>
        </row>
        <row r="2278">
          <cell r="A2278" t="str">
            <v>55991000</v>
          </cell>
          <cell r="B2278" t="str">
            <v>OBRA PUBLICA</v>
          </cell>
          <cell r="C2278" t="str">
            <v>Partida Generica</v>
          </cell>
          <cell r="D2278">
            <v>5</v>
          </cell>
          <cell r="E2278" t="str">
            <v>No.No.</v>
          </cell>
        </row>
        <row r="2279">
          <cell r="A2279" t="str">
            <v>55991001</v>
          </cell>
          <cell r="B2279" t="str">
            <v>OBRA PUBLICA DEL EJERCICIOS ANTERIORES</v>
          </cell>
        </row>
        <row r="2280">
          <cell r="A2280" t="str">
            <v>55991002</v>
          </cell>
          <cell r="B2280" t="str">
            <v>OBRA PUBLICA DEL EJERCICIO</v>
          </cell>
        </row>
        <row r="2281">
          <cell r="A2281" t="str">
            <v>55992000</v>
          </cell>
          <cell r="B2281" t="str">
            <v>ACCIONES DE FOMENTO</v>
          </cell>
          <cell r="C2281" t="str">
            <v>Partida Generica</v>
          </cell>
          <cell r="D2281">
            <v>5</v>
          </cell>
          <cell r="E2281" t="str">
            <v>No.No.</v>
          </cell>
        </row>
        <row r="2282">
          <cell r="A2282" t="str">
            <v>55992001</v>
          </cell>
          <cell r="B2282" t="str">
            <v>ACCIONES DE FOMENTO DE EJERCICIOS ANTERIORES</v>
          </cell>
        </row>
        <row r="2283">
          <cell r="A2283" t="str">
            <v>55992002</v>
          </cell>
          <cell r="B2283" t="str">
            <v>ACCIONES DE FOMENTO DEL EJERCICIO</v>
          </cell>
        </row>
        <row r="2284">
          <cell r="A2284" t="str">
            <v>56100000</v>
          </cell>
          <cell r="B2284" t="str">
            <v>INVERSION PUBLICA</v>
          </cell>
          <cell r="C2284" t="str">
            <v>RUBRO/CAPITULO</v>
          </cell>
          <cell r="D2284">
            <v>3</v>
          </cell>
          <cell r="E2284" t="str">
            <v>No.No.</v>
          </cell>
        </row>
        <row r="2285">
          <cell r="A2285" t="str">
            <v>56110000</v>
          </cell>
          <cell r="B2285" t="str">
            <v>CONSTRUCCIONES EN PROCESO EN BIENES DE DOMINIO PUBLICO</v>
          </cell>
          <cell r="C2285" t="str">
            <v>cuenta/concepto</v>
          </cell>
          <cell r="D2285">
            <v>4</v>
          </cell>
          <cell r="E2285" t="str">
            <v>No.No.</v>
          </cell>
        </row>
        <row r="2286">
          <cell r="A2286" t="str">
            <v>56111000</v>
          </cell>
          <cell r="B2286" t="str">
            <v>EDIFICACION HABITACIONAL EN PROCESO</v>
          </cell>
          <cell r="C2286" t="str">
            <v>Partida Generica</v>
          </cell>
          <cell r="D2286">
            <v>5</v>
          </cell>
          <cell r="E2286" t="str">
            <v>No.No.</v>
          </cell>
        </row>
        <row r="2287">
          <cell r="A2287" t="str">
            <v>56112000</v>
          </cell>
          <cell r="B2287" t="str">
            <v>EDIFICACION NO HABITACIONAL EN PROCESO</v>
          </cell>
          <cell r="C2287" t="str">
            <v>Partida Generica</v>
          </cell>
          <cell r="D2287">
            <v>5</v>
          </cell>
          <cell r="E2287" t="str">
            <v>No.No.</v>
          </cell>
        </row>
        <row r="2288">
          <cell r="A2288" t="str">
            <v>56112002</v>
          </cell>
          <cell r="B2288" t="str">
            <v>CANCHAS Y CAMPOS</v>
          </cell>
        </row>
        <row r="2289">
          <cell r="A2289" t="str">
            <v>56112003</v>
          </cell>
          <cell r="B2289" t="str">
            <v>DOMOS</v>
          </cell>
        </row>
        <row r="2290">
          <cell r="A2290" t="str">
            <v>56112004</v>
          </cell>
          <cell r="B2290" t="str">
            <v>TERRACERIAS</v>
          </cell>
        </row>
        <row r="2291">
          <cell r="A2291" t="str">
            <v>56112005</v>
          </cell>
          <cell r="B2291" t="str">
            <v>OFICINAS ADMINISTRATIVAS</v>
          </cell>
        </row>
        <row r="2292">
          <cell r="A2292" t="str">
            <v>56112006</v>
          </cell>
          <cell r="B2292" t="str">
            <v>EDIFICIOS</v>
          </cell>
        </row>
        <row r="2293">
          <cell r="A2293" t="str">
            <v>56112007</v>
          </cell>
          <cell r="B2293" t="str">
            <v>CENTROS DE DESARROLLO COMUNITARIO</v>
          </cell>
        </row>
        <row r="2294">
          <cell r="A2294" t="str">
            <v>56112008</v>
          </cell>
          <cell r="B2294" t="str">
            <v>PASOS PEATONALES Y VEHICULARES</v>
          </cell>
        </row>
        <row r="2295">
          <cell r="A2295" t="str">
            <v>56113000</v>
          </cell>
          <cell r="B2295" t="str">
            <v>CONSTRUCCION DE OBRAS PARA EL ABASTECIMIENTO DE AGUA, PETROLEO, GAS, ELECTRICIDAD Y TELECOMUNICACIONES EN PROCESO</v>
          </cell>
          <cell r="C2295" t="str">
            <v>Partida Generica</v>
          </cell>
          <cell r="D2295">
            <v>5</v>
          </cell>
          <cell r="E2295" t="str">
            <v>No.No.</v>
          </cell>
        </row>
        <row r="2296">
          <cell r="A2296" t="str">
            <v>56113001</v>
          </cell>
          <cell r="B2296" t="str">
            <v>AGUA POTABLE</v>
          </cell>
        </row>
        <row r="2297">
          <cell r="A2297" t="str">
            <v>56113002</v>
          </cell>
          <cell r="B2297" t="str">
            <v>ALCANTARILLADO</v>
          </cell>
        </row>
        <row r="2298">
          <cell r="A2298" t="str">
            <v>56113003</v>
          </cell>
          <cell r="B2298" t="str">
            <v>ELECTRIFICACION</v>
          </cell>
        </row>
        <row r="2299">
          <cell r="A2299" t="str">
            <v>56113004</v>
          </cell>
          <cell r="B2299" t="str">
            <v>ALUMBRADO PUBLICO</v>
          </cell>
        </row>
        <row r="2300">
          <cell r="A2300" t="str">
            <v>56114000</v>
          </cell>
          <cell r="B2300" t="str">
            <v>DIVISION DE TERRENOS Y CONSTRUCCION DE OBRAS DE URBANIZACION EN PROCESO</v>
          </cell>
          <cell r="C2300" t="str">
            <v>Partida Generica</v>
          </cell>
          <cell r="D2300">
            <v>5</v>
          </cell>
          <cell r="E2300" t="str">
            <v>No.No.</v>
          </cell>
        </row>
        <row r="2301">
          <cell r="A2301" t="str">
            <v>56114001</v>
          </cell>
          <cell r="B2301" t="str">
            <v>GUARNICIONES</v>
          </cell>
        </row>
        <row r="2302">
          <cell r="A2302" t="str">
            <v>56114002</v>
          </cell>
          <cell r="B2302" t="str">
            <v>PAVIMENTACION</v>
          </cell>
        </row>
        <row r="2303">
          <cell r="A2303" t="str">
            <v>56114003</v>
          </cell>
          <cell r="B2303" t="str">
            <v>AREAS VERDES</v>
          </cell>
        </row>
        <row r="2304">
          <cell r="A2304" t="str">
            <v>56114004</v>
          </cell>
          <cell r="B2304" t="str">
            <v>INFRAESTRUCTURA DEPORTIVA</v>
          </cell>
        </row>
        <row r="2305">
          <cell r="A2305" t="str">
            <v>56114005</v>
          </cell>
          <cell r="B2305" t="str">
            <v>ALUMBRADO PUBLICO</v>
          </cell>
        </row>
        <row r="2306">
          <cell r="A2306" t="str">
            <v>56114006</v>
          </cell>
          <cell r="B2306" t="str">
            <v>AGUA POTABLE</v>
          </cell>
        </row>
        <row r="2307">
          <cell r="A2307" t="str">
            <v>56114007</v>
          </cell>
          <cell r="B2307" t="str">
            <v>ALCANTARILLADO</v>
          </cell>
        </row>
        <row r="2308">
          <cell r="A2308" t="str">
            <v>56114008</v>
          </cell>
          <cell r="B2308" t="str">
            <v>PASOS PEATONALES Y VEHICULARES</v>
          </cell>
        </row>
        <row r="2309">
          <cell r="A2309" t="str">
            <v>56115000</v>
          </cell>
          <cell r="B2309" t="str">
            <v>CONSTRUCCION DE VIAS DE COMUNICACION EN PROCESO</v>
          </cell>
          <cell r="C2309" t="str">
            <v>Partida Generica</v>
          </cell>
          <cell r="D2309">
            <v>5</v>
          </cell>
          <cell r="E2309" t="str">
            <v>No.No.</v>
          </cell>
        </row>
        <row r="2310">
          <cell r="A2310" t="str">
            <v>56115001</v>
          </cell>
          <cell r="B2310" t="str">
            <v>VIALIDADES</v>
          </cell>
        </row>
        <row r="2311">
          <cell r="A2311" t="str">
            <v>56115002</v>
          </cell>
          <cell r="B2311" t="str">
            <v>PUENTES</v>
          </cell>
        </row>
        <row r="2312">
          <cell r="A2312" t="str">
            <v>56115003</v>
          </cell>
          <cell r="B2312" t="str">
            <v>CAMINOS</v>
          </cell>
        </row>
        <row r="2313">
          <cell r="A2313" t="str">
            <v>56116000</v>
          </cell>
          <cell r="B2313" t="str">
            <v>OTRAS CONSTRUCCIONES DE INGENIERIA CIVIL U OBRA PESADA EN PROCESO</v>
          </cell>
          <cell r="C2313" t="str">
            <v>Partida Generica</v>
          </cell>
          <cell r="D2313">
            <v>5</v>
          </cell>
          <cell r="E2313" t="str">
            <v>No.No.</v>
          </cell>
        </row>
        <row r="2314">
          <cell r="A2314" t="str">
            <v>56117000</v>
          </cell>
          <cell r="B2314" t="str">
            <v>INSTALACIONES Y EQUIPAMIENTO EN CONSTRUCCIONES EN PROCESO</v>
          </cell>
          <cell r="C2314" t="str">
            <v>Partida Generica</v>
          </cell>
          <cell r="D2314">
            <v>5</v>
          </cell>
          <cell r="E2314" t="str">
            <v>No.No.</v>
          </cell>
        </row>
        <row r="2315">
          <cell r="A2315" t="str">
            <v>56117001</v>
          </cell>
          <cell r="B2315" t="str">
            <v>EQUIPAMIENTO DE EDIFICIOS YA CONSTRUIDOS</v>
          </cell>
        </row>
        <row r="2316">
          <cell r="A2316" t="str">
            <v>56119000</v>
          </cell>
          <cell r="B2316" t="str">
            <v>TRABAJOS DE ACABADOS EN EDIFICACIONES Y OTROS TRABAJOS ESPECIALIZADOS EN PROCESO</v>
          </cell>
          <cell r="C2316" t="str">
            <v>Partida Generica</v>
          </cell>
          <cell r="D2316">
            <v>5</v>
          </cell>
          <cell r="E2316" t="str">
            <v>No.No.</v>
          </cell>
        </row>
        <row r="2317">
          <cell r="A2317" t="str">
            <v>56119001</v>
          </cell>
          <cell r="B2317" t="str">
            <v>GASTOS INDIRECTOS</v>
          </cell>
        </row>
        <row r="2318">
          <cell r="A2318" t="str">
            <v>56119002</v>
          </cell>
          <cell r="B2318" t="str">
            <v>SUPERVICION Y CONTROL DE OBRA</v>
          </cell>
        </row>
        <row r="2319">
          <cell r="A2319" t="str">
            <v>56119003</v>
          </cell>
          <cell r="B2319" t="str">
            <v>OBRA DIVERSA</v>
          </cell>
        </row>
        <row r="2320">
          <cell r="A2320" t="str">
            <v>56119004</v>
          </cell>
          <cell r="B2320" t="str">
            <v>MANOS A LA OBRA</v>
          </cell>
        </row>
        <row r="2321">
          <cell r="A2321" t="str">
            <v>56119005</v>
          </cell>
          <cell r="B2321" t="str">
            <v>RELLENO SANITARIO</v>
          </cell>
        </row>
        <row r="2322">
          <cell r="A2322" t="str">
            <v>56119006</v>
          </cell>
          <cell r="B2322" t="str">
            <v>INFRAESTRUCTURA BASICA EDUCATIVA</v>
          </cell>
        </row>
        <row r="2323">
          <cell r="A2323" t="str">
            <v>56119007</v>
          </cell>
          <cell r="B2323" t="str">
            <v>MEJOR VIVIENDA</v>
          </cell>
        </row>
        <row r="2324">
          <cell r="A2324" t="str">
            <v>56119008</v>
          </cell>
          <cell r="B2324" t="str">
            <v>DESARROLLO INSTITUCIONAL</v>
          </cell>
        </row>
        <row r="2325">
          <cell r="A2325" t="str">
            <v>56120000</v>
          </cell>
          <cell r="B2325" t="str">
            <v>CONSTRUCCIONES EN PROCESO EN BIENES PROPIOS</v>
          </cell>
          <cell r="C2325" t="str">
            <v>cuenta/concepto</v>
          </cell>
          <cell r="D2325">
            <v>4</v>
          </cell>
          <cell r="E2325" t="str">
            <v>No.No.</v>
          </cell>
        </row>
        <row r="2326">
          <cell r="A2326" t="str">
            <v>56121000</v>
          </cell>
          <cell r="B2326" t="str">
            <v>EDIFICACION HABITACIONAL EN PROCESO</v>
          </cell>
          <cell r="C2326" t="str">
            <v>Partida Generica</v>
          </cell>
          <cell r="D2326">
            <v>5</v>
          </cell>
          <cell r="E2326" t="str">
            <v>No.No.</v>
          </cell>
        </row>
        <row r="2327">
          <cell r="A2327" t="str">
            <v>56122000</v>
          </cell>
          <cell r="B2327" t="str">
            <v>EDIFICACION NO HABITACIONAL EN PROCESO</v>
          </cell>
          <cell r="C2327" t="str">
            <v>Partida Generica</v>
          </cell>
          <cell r="D2327">
            <v>5</v>
          </cell>
          <cell r="E2327" t="str">
            <v>No.No.</v>
          </cell>
        </row>
        <row r="2328">
          <cell r="A2328" t="str">
            <v>56122001</v>
          </cell>
          <cell r="B2328" t="str">
            <v>DELEGACIONES Y/O DEMARCACIONES</v>
          </cell>
        </row>
        <row r="2329">
          <cell r="A2329" t="str">
            <v>56123000</v>
          </cell>
          <cell r="B2329" t="str">
            <v>CONSTRUCCION DE OBRAS PARA EL ABASTECIMIENTO DE AGUA, PETROLEO, GAS, ELECTRICIDAD Y TELECOMUNICACIONES EN PROCESO</v>
          </cell>
          <cell r="C2329" t="str">
            <v>Partida Generica</v>
          </cell>
          <cell r="D2329">
            <v>5</v>
          </cell>
          <cell r="E2329" t="str">
            <v>No.No.</v>
          </cell>
        </row>
        <row r="2330">
          <cell r="A2330" t="str">
            <v>56124000</v>
          </cell>
          <cell r="B2330" t="str">
            <v>DIVISION DE TERRENOS Y CONSTRUCCION DE OBRAS DE URBANIZACION EN PROCESO</v>
          </cell>
          <cell r="C2330" t="str">
            <v>Partida Generica</v>
          </cell>
          <cell r="D2330">
            <v>5</v>
          </cell>
          <cell r="E2330" t="str">
            <v>No.No.</v>
          </cell>
        </row>
        <row r="2331">
          <cell r="A2331" t="str">
            <v>56125000</v>
          </cell>
          <cell r="B2331" t="str">
            <v>CONSTRUCCION DE VIAS DE COMUNICACION EN PROCESO</v>
          </cell>
          <cell r="C2331" t="str">
            <v>Partida Generica</v>
          </cell>
          <cell r="D2331">
            <v>5</v>
          </cell>
          <cell r="E2331" t="str">
            <v>No.No.</v>
          </cell>
        </row>
        <row r="2332">
          <cell r="A2332" t="str">
            <v>56126000</v>
          </cell>
          <cell r="B2332" t="str">
            <v>OTRAS CONSTRUCCIONES DE INGENIERIA CIVIL U OBRA PESADA EN PROCESO</v>
          </cell>
          <cell r="C2332" t="str">
            <v>Partida Generica</v>
          </cell>
          <cell r="D2332">
            <v>5</v>
          </cell>
          <cell r="E2332" t="str">
            <v>No.No.</v>
          </cell>
        </row>
        <row r="2333">
          <cell r="A2333" t="str">
            <v>56126001</v>
          </cell>
          <cell r="B2333" t="str">
            <v>RELLENO SANITARIO</v>
          </cell>
        </row>
        <row r="2334">
          <cell r="A2334" t="str">
            <v>56126002</v>
          </cell>
          <cell r="B2334" t="str">
            <v>INFRAESTRUCTURA BASICA EDUCATIVA</v>
          </cell>
        </row>
        <row r="2335">
          <cell r="A2335" t="str">
            <v>56130000</v>
          </cell>
          <cell r="B2335" t="str">
            <v>PROYECTOS PRODUCTIVOS Y ACCIONES DE FOMENTO</v>
          </cell>
          <cell r="C2335" t="str">
            <v>cuenta/concepto</v>
          </cell>
          <cell r="D2335">
            <v>4</v>
          </cell>
          <cell r="E2335" t="str">
            <v>No.No.</v>
          </cell>
        </row>
        <row r="2336">
          <cell r="A2336" t="str">
            <v>56131000</v>
          </cell>
          <cell r="B2336" t="str">
            <v>ESTUDIOS, FORMULACION Y EVALUACION DE PROYECTOS PRODUCTIVOS</v>
          </cell>
          <cell r="C2336" t="str">
            <v>Partida Generica</v>
          </cell>
          <cell r="D2336">
            <v>5</v>
          </cell>
          <cell r="E2336" t="str">
            <v>No.No.</v>
          </cell>
        </row>
        <row r="2337">
          <cell r="A2337" t="str">
            <v>56131001</v>
          </cell>
          <cell r="B2337" t="str">
            <v>ESTUDIOS, FORMULACION Y EVALUACION DE PROYECTOS PRODUCTIVOS EN EL MEDIO RURAL</v>
          </cell>
        </row>
        <row r="2338">
          <cell r="A2338" t="str">
            <v>56131002</v>
          </cell>
          <cell r="B2338" t="str">
            <v>ESTUDIOS, FORMULACION Y Evaluación DE PROYECTOS PRODUCTIVOS EN LA ZONA URBANA</v>
          </cell>
        </row>
        <row r="2339">
          <cell r="A2339" t="str">
            <v>56132000</v>
          </cell>
          <cell r="B2339" t="str">
            <v>EJECUCION DE PROYECTOS PRODUCTIVOS</v>
          </cell>
          <cell r="C2339" t="str">
            <v>Partida Generica</v>
          </cell>
          <cell r="D2339">
            <v>5</v>
          </cell>
          <cell r="E2339" t="str">
            <v>No.No.</v>
          </cell>
        </row>
        <row r="2340">
          <cell r="A2340" t="str">
            <v>56132001</v>
          </cell>
          <cell r="B2340" t="str">
            <v>EJECUCION DE PROYECTOS PRODUCTIVOS EN EL MEDIO RURAL</v>
          </cell>
        </row>
        <row r="2341">
          <cell r="A2341" t="str">
            <v>56140000</v>
          </cell>
          <cell r="B2341" t="str">
            <v>INFRAESTRUCTURA</v>
          </cell>
          <cell r="C2341" t="str">
            <v>cuenta/concepto</v>
          </cell>
          <cell r="D2341">
            <v>4</v>
          </cell>
          <cell r="E2341" t="str">
            <v>No.No.</v>
          </cell>
        </row>
        <row r="2342">
          <cell r="A2342" t="str">
            <v>56141000</v>
          </cell>
          <cell r="B2342" t="str">
            <v>INFRAESTRUCTURA DE CARRETERAS</v>
          </cell>
          <cell r="C2342" t="str">
            <v>Partida Generica</v>
          </cell>
          <cell r="D2342">
            <v>5</v>
          </cell>
          <cell r="E2342" t="str">
            <v>No.No.</v>
          </cell>
        </row>
        <row r="2343">
          <cell r="A2343" t="str">
            <v>56142000</v>
          </cell>
          <cell r="B2343" t="str">
            <v>INFRAESTRUCTURA FERROVIARIA Y MULTIMODAL</v>
          </cell>
          <cell r="C2343" t="str">
            <v>Partida Generica</v>
          </cell>
          <cell r="D2343">
            <v>5</v>
          </cell>
          <cell r="E2343" t="str">
            <v>No.No.</v>
          </cell>
        </row>
        <row r="2344">
          <cell r="A2344" t="str">
            <v>56143000</v>
          </cell>
          <cell r="B2344" t="str">
            <v>INFRAESTRUCTURA PORTUARIA</v>
          </cell>
          <cell r="C2344" t="str">
            <v>Partida Generica</v>
          </cell>
          <cell r="D2344">
            <v>5</v>
          </cell>
          <cell r="E2344" t="str">
            <v>No.No.</v>
          </cell>
        </row>
        <row r="2345">
          <cell r="A2345" t="str">
            <v>56144000</v>
          </cell>
          <cell r="B2345" t="str">
            <v>INFRAESTRUCTURA AEROPORTUARIA</v>
          </cell>
          <cell r="C2345" t="str">
            <v>Partida Generica</v>
          </cell>
          <cell r="D2345">
            <v>5</v>
          </cell>
          <cell r="E2345" t="str">
            <v>No.No.</v>
          </cell>
        </row>
        <row r="2346">
          <cell r="A2346" t="str">
            <v>56145000</v>
          </cell>
          <cell r="B2346" t="str">
            <v>INFRAESTRUCTURA DE AGUA POTABLE</v>
          </cell>
          <cell r="C2346" t="str">
            <v>Partida Generica</v>
          </cell>
          <cell r="D2346">
            <v>5</v>
          </cell>
          <cell r="E2346" t="str">
            <v>No.No.</v>
          </cell>
        </row>
        <row r="2347">
          <cell r="A2347" t="str">
            <v>56146000</v>
          </cell>
          <cell r="B2347" t="str">
            <v>INFRAESTRUCTURA ELECTRICA</v>
          </cell>
          <cell r="C2347" t="str">
            <v>Partida Generica</v>
          </cell>
          <cell r="D2347">
            <v>5</v>
          </cell>
          <cell r="E2347" t="str">
            <v>No.No.</v>
          </cell>
        </row>
        <row r="2348">
          <cell r="A2348" t="str">
            <v>56147000</v>
          </cell>
          <cell r="B2348" t="str">
            <v>INFRAESTRUCTURA DE PRODUCCION DE HIDROCARBUROS</v>
          </cell>
          <cell r="C2348" t="str">
            <v>Partida Generica</v>
          </cell>
          <cell r="D2348">
            <v>5</v>
          </cell>
          <cell r="E2348" t="str">
            <v>No.No.</v>
          </cell>
        </row>
        <row r="2349">
          <cell r="A2349" t="str">
            <v>56148000</v>
          </cell>
          <cell r="B2349" t="str">
            <v>INFRAESTRUCTURA DE REFINACION, GAS Y PETROQUIMICA</v>
          </cell>
          <cell r="C2349" t="str">
            <v>Partida Generica</v>
          </cell>
          <cell r="D2349">
            <v>5</v>
          </cell>
          <cell r="E2349" t="str">
            <v>No.No.</v>
          </cell>
        </row>
        <row r="2350">
          <cell r="A2350" t="str">
            <v>56149000</v>
          </cell>
          <cell r="B2350" t="str">
            <v>OTRA INFRAESTRUCTURA</v>
          </cell>
          <cell r="C2350" t="str">
            <v>Partida Generica</v>
          </cell>
          <cell r="D2350">
            <v>5</v>
          </cell>
          <cell r="E2350" t="str">
            <v>No.No.</v>
          </cell>
        </row>
        <row r="2351">
          <cell r="A2351" t="str">
            <v>56149001</v>
          </cell>
          <cell r="B2351" t="str">
            <v>PARQUES</v>
          </cell>
        </row>
        <row r="2352">
          <cell r="A2352" t="str">
            <v>99999998</v>
          </cell>
          <cell r="B2352" t="str">
            <v>COMPROMISO ACTIVO FIJO</v>
          </cell>
        </row>
        <row r="2353">
          <cell r="A2353" t="str">
            <v>99999999</v>
          </cell>
          <cell r="B2353" t="str">
            <v>COMPROMISO</v>
          </cell>
        </row>
        <row r="2354">
          <cell r="A2354" t="str">
            <v>T</v>
          </cell>
          <cell r="B2354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PageLayoutView="0" workbookViewId="0" topLeftCell="A91">
      <selection activeCell="A4" sqref="A4"/>
    </sheetView>
  </sheetViews>
  <sheetFormatPr defaultColWidth="11.421875" defaultRowHeight="15"/>
  <cols>
    <col min="1" max="1" width="156.8515625" style="0" bestFit="1" customWidth="1"/>
    <col min="2" max="2" width="22.57421875" style="38" bestFit="1" customWidth="1"/>
    <col min="3" max="3" width="21.7109375" style="38" bestFit="1" customWidth="1"/>
    <col min="4" max="4" width="22.140625" style="38" bestFit="1" customWidth="1"/>
    <col min="5" max="5" width="21.7109375" style="38" bestFit="1" customWidth="1"/>
    <col min="6" max="6" width="22.140625" style="38" bestFit="1" customWidth="1"/>
    <col min="7" max="7" width="21.7109375" style="38" bestFit="1" customWidth="1"/>
    <col min="8" max="8" width="21.421875" style="38" bestFit="1" customWidth="1"/>
    <col min="9" max="10" width="22.140625" style="38" bestFit="1" customWidth="1"/>
    <col min="11" max="12" width="21.421875" style="38" bestFit="1" customWidth="1"/>
    <col min="13" max="13" width="21.7109375" style="38" bestFit="1" customWidth="1"/>
    <col min="14" max="14" width="24.421875" style="38" bestFit="1" customWidth="1"/>
  </cols>
  <sheetData>
    <row r="1" spans="1:14" s="1" customFormat="1" ht="24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24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24" customHeight="1">
      <c r="A3" s="44" t="s">
        <v>181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5" customFormat="1" ht="8.25" customHeight="1" thickBot="1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</row>
    <row r="5" spans="1:14" s="7" customFormat="1" ht="18" customHeight="1">
      <c r="A5" s="45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10</v>
      </c>
      <c r="K5" s="40" t="s">
        <v>11</v>
      </c>
      <c r="L5" s="40" t="s">
        <v>12</v>
      </c>
      <c r="M5" s="40" t="s">
        <v>13</v>
      </c>
      <c r="N5" s="6" t="s">
        <v>14</v>
      </c>
    </row>
    <row r="6" spans="1:14" s="7" customFormat="1" ht="18" customHeight="1" thickBot="1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8" t="s">
        <v>15</v>
      </c>
    </row>
    <row r="7" spans="1:14" s="7" customFormat="1" ht="6" customHeight="1" thickBo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6" s="7" customFormat="1" ht="18" customHeight="1" thickBot="1">
      <c r="A8" s="11" t="s">
        <v>16</v>
      </c>
      <c r="B8" s="12">
        <f>B9+B12+B16+B21+B25</f>
        <v>80011211.90999995</v>
      </c>
      <c r="C8" s="12">
        <f aca="true" t="shared" si="0" ref="C8:M8">C9+C12+C16+C21+C25</f>
        <v>69429261.60999995</v>
      </c>
      <c r="D8" s="12">
        <f t="shared" si="0"/>
        <v>68143176.70999995</v>
      </c>
      <c r="E8" s="12">
        <f t="shared" si="0"/>
        <v>77744695.14000005</v>
      </c>
      <c r="F8" s="12">
        <f t="shared" si="0"/>
        <v>68888823.53999999</v>
      </c>
      <c r="G8" s="12">
        <f t="shared" si="0"/>
        <v>69303812.45999995</v>
      </c>
      <c r="H8" s="12">
        <f t="shared" si="0"/>
        <v>63279502.699999996</v>
      </c>
      <c r="I8" s="12">
        <f t="shared" si="0"/>
        <v>64272288.849999994</v>
      </c>
      <c r="J8" s="12">
        <f t="shared" si="0"/>
        <v>63077529.32999999</v>
      </c>
      <c r="K8" s="12">
        <f t="shared" si="0"/>
        <v>64259359.39999999</v>
      </c>
      <c r="L8" s="12">
        <f t="shared" si="0"/>
        <v>63077528.95999999</v>
      </c>
      <c r="M8" s="12">
        <f t="shared" si="0"/>
        <v>78262226.68999994</v>
      </c>
      <c r="N8" s="12">
        <f>N9+N12+N16+N21+N25</f>
        <v>829749417.2999998</v>
      </c>
      <c r="P8" s="13"/>
    </row>
    <row r="9" spans="1:14" s="16" customFormat="1" ht="15" customHeight="1">
      <c r="A9" s="14" t="s">
        <v>17</v>
      </c>
      <c r="B9" s="15">
        <f aca="true" t="shared" si="1" ref="B9:M9">SUM(B10:B11)</f>
        <v>28704294.87999999</v>
      </c>
      <c r="C9" s="15">
        <f t="shared" si="1"/>
        <v>28704294.87999999</v>
      </c>
      <c r="D9" s="15">
        <f t="shared" si="1"/>
        <v>28704294.87999999</v>
      </c>
      <c r="E9" s="15">
        <f t="shared" si="1"/>
        <v>37405094.73000004</v>
      </c>
      <c r="F9" s="15">
        <f t="shared" si="1"/>
        <v>28704294.87999999</v>
      </c>
      <c r="G9" s="15">
        <f t="shared" si="1"/>
        <v>28704294.87999999</v>
      </c>
      <c r="H9" s="15">
        <f t="shared" si="1"/>
        <v>28704294.87999999</v>
      </c>
      <c r="I9" s="15">
        <f t="shared" si="1"/>
        <v>28704294.87999999</v>
      </c>
      <c r="J9" s="15">
        <f t="shared" si="1"/>
        <v>28704294.87999999</v>
      </c>
      <c r="K9" s="15">
        <f t="shared" si="1"/>
        <v>28704294.87999999</v>
      </c>
      <c r="L9" s="15">
        <f t="shared" si="1"/>
        <v>28704294.769999992</v>
      </c>
      <c r="M9" s="15">
        <f t="shared" si="1"/>
        <v>28704213.959999997</v>
      </c>
      <c r="N9" s="15">
        <f>SUM(N10:N11)</f>
        <v>353152257.38</v>
      </c>
    </row>
    <row r="10" spans="1:14" s="16" customFormat="1" ht="15" customHeight="1">
      <c r="A10" s="17" t="s">
        <v>18</v>
      </c>
      <c r="B10" s="18">
        <v>531464.9700000001</v>
      </c>
      <c r="C10" s="18">
        <v>531464.9700000001</v>
      </c>
      <c r="D10" s="18">
        <v>531464.9700000001</v>
      </c>
      <c r="E10" s="18">
        <v>531464.9700000001</v>
      </c>
      <c r="F10" s="18">
        <v>531464.9700000001</v>
      </c>
      <c r="G10" s="18">
        <v>531464.9700000001</v>
      </c>
      <c r="H10" s="18">
        <v>531464.9700000001</v>
      </c>
      <c r="I10" s="18">
        <v>531464.9700000001</v>
      </c>
      <c r="J10" s="18">
        <v>531464.9700000001</v>
      </c>
      <c r="K10" s="18">
        <v>531464.9700000001</v>
      </c>
      <c r="L10" s="18">
        <v>531464.91</v>
      </c>
      <c r="M10" s="18">
        <v>531464.91</v>
      </c>
      <c r="N10" s="18">
        <f>SUM(B10:M10)</f>
        <v>6377579.5200000005</v>
      </c>
    </row>
    <row r="11" spans="1:14" s="16" customFormat="1" ht="15" customHeight="1">
      <c r="A11" s="17" t="s">
        <v>19</v>
      </c>
      <c r="B11" s="18">
        <v>28172829.909999993</v>
      </c>
      <c r="C11" s="18">
        <v>28172829.909999993</v>
      </c>
      <c r="D11" s="18">
        <v>28172829.909999993</v>
      </c>
      <c r="E11" s="18">
        <v>36873629.76000004</v>
      </c>
      <c r="F11" s="18">
        <v>28172829.909999993</v>
      </c>
      <c r="G11" s="18">
        <v>28172829.909999993</v>
      </c>
      <c r="H11" s="18">
        <v>28172829.909999993</v>
      </c>
      <c r="I11" s="18">
        <v>28172829.909999993</v>
      </c>
      <c r="J11" s="18">
        <v>28172829.909999993</v>
      </c>
      <c r="K11" s="18">
        <v>28172829.909999993</v>
      </c>
      <c r="L11" s="18">
        <v>28172829.859999992</v>
      </c>
      <c r="M11" s="18">
        <v>28172749.049999997</v>
      </c>
      <c r="N11" s="18">
        <f>SUM(B11:M11)</f>
        <v>346774677.86</v>
      </c>
    </row>
    <row r="12" spans="1:14" s="16" customFormat="1" ht="15" customHeight="1">
      <c r="A12" s="19" t="s">
        <v>20</v>
      </c>
      <c r="B12" s="20">
        <f aca="true" t="shared" si="2" ref="B12:M12">SUM(B13:B15)</f>
        <v>7990858.020000016</v>
      </c>
      <c r="C12" s="20">
        <f t="shared" si="2"/>
        <v>6485872.120000017</v>
      </c>
      <c r="D12" s="20">
        <f t="shared" si="2"/>
        <v>6485871.900000021</v>
      </c>
      <c r="E12" s="20">
        <f t="shared" si="2"/>
        <v>6314702.260000018</v>
      </c>
      <c r="F12" s="20">
        <f t="shared" si="2"/>
        <v>6314701.950000018</v>
      </c>
      <c r="G12" s="20">
        <f t="shared" si="2"/>
        <v>6253638.259999996</v>
      </c>
      <c r="H12" s="20">
        <f t="shared" si="2"/>
        <v>4112425.960000009</v>
      </c>
      <c r="I12" s="20">
        <f t="shared" si="2"/>
        <v>4112425.960000009</v>
      </c>
      <c r="J12" s="20">
        <f t="shared" si="2"/>
        <v>4112425.980000009</v>
      </c>
      <c r="K12" s="20">
        <f t="shared" si="2"/>
        <v>4112425.980000009</v>
      </c>
      <c r="L12" s="20">
        <f t="shared" si="2"/>
        <v>4112426.0300000086</v>
      </c>
      <c r="M12" s="20">
        <f t="shared" si="2"/>
        <v>4112283.040000002</v>
      </c>
      <c r="N12" s="20">
        <f>SUM(N13:N15)</f>
        <v>64520057.46000013</v>
      </c>
    </row>
    <row r="13" spans="1:14" s="16" customFormat="1" ht="15" customHeight="1">
      <c r="A13" s="17" t="s">
        <v>21</v>
      </c>
      <c r="B13" s="18">
        <v>1380426.9500000002</v>
      </c>
      <c r="C13" s="18">
        <v>98515.33</v>
      </c>
      <c r="D13" s="18">
        <v>98515.33</v>
      </c>
      <c r="E13" s="18">
        <v>98515.33</v>
      </c>
      <c r="F13" s="18">
        <v>98515.33</v>
      </c>
      <c r="G13" s="18">
        <v>98515.33</v>
      </c>
      <c r="H13" s="18">
        <v>98515.33</v>
      </c>
      <c r="I13" s="18">
        <v>98515.33</v>
      </c>
      <c r="J13" s="18">
        <v>98515.33</v>
      </c>
      <c r="K13" s="18">
        <v>98515.33</v>
      </c>
      <c r="L13" s="18">
        <v>98515.33</v>
      </c>
      <c r="M13" s="18">
        <v>98515.40000000001</v>
      </c>
      <c r="N13" s="18">
        <f aca="true" t="shared" si="3" ref="N13:N29">SUM(B13:M13)</f>
        <v>2464095.650000001</v>
      </c>
    </row>
    <row r="14" spans="1:14" s="16" customFormat="1" ht="15" customHeight="1">
      <c r="A14" s="17" t="s">
        <v>22</v>
      </c>
      <c r="B14" s="18">
        <v>6338417.790000017</v>
      </c>
      <c r="C14" s="18">
        <v>6328316.790000017</v>
      </c>
      <c r="D14" s="18">
        <v>6328316.570000021</v>
      </c>
      <c r="E14" s="18">
        <v>6157146.930000018</v>
      </c>
      <c r="F14" s="18">
        <v>6157146.620000018</v>
      </c>
      <c r="G14" s="18">
        <v>6096082.929999996</v>
      </c>
      <c r="H14" s="18">
        <v>3954870.6300000087</v>
      </c>
      <c r="I14" s="18">
        <v>3954870.6300000087</v>
      </c>
      <c r="J14" s="18">
        <v>3954870.6500000088</v>
      </c>
      <c r="K14" s="18">
        <v>3954870.6500000088</v>
      </c>
      <c r="L14" s="18">
        <v>3954870.7000000086</v>
      </c>
      <c r="M14" s="18">
        <v>3954727.640000002</v>
      </c>
      <c r="N14" s="18">
        <f t="shared" si="3"/>
        <v>61134508.53000013</v>
      </c>
    </row>
    <row r="15" spans="1:14" s="16" customFormat="1" ht="15" customHeight="1">
      <c r="A15" s="17" t="s">
        <v>23</v>
      </c>
      <c r="B15" s="18">
        <v>272013.27999999974</v>
      </c>
      <c r="C15" s="18">
        <v>59040</v>
      </c>
      <c r="D15" s="18">
        <v>59040</v>
      </c>
      <c r="E15" s="18">
        <v>59040</v>
      </c>
      <c r="F15" s="18">
        <v>59040</v>
      </c>
      <c r="G15" s="18">
        <v>59040</v>
      </c>
      <c r="H15" s="18">
        <v>59040</v>
      </c>
      <c r="I15" s="18">
        <v>59040</v>
      </c>
      <c r="J15" s="18">
        <v>59040</v>
      </c>
      <c r="K15" s="18">
        <v>59040</v>
      </c>
      <c r="L15" s="18">
        <v>59040</v>
      </c>
      <c r="M15" s="18">
        <v>59040</v>
      </c>
      <c r="N15" s="18">
        <f t="shared" si="3"/>
        <v>921453.2799999998</v>
      </c>
    </row>
    <row r="16" spans="1:14" s="16" customFormat="1" ht="15" customHeight="1">
      <c r="A16" s="19" t="s">
        <v>24</v>
      </c>
      <c r="B16" s="20">
        <f aca="true" t="shared" si="4" ref="B16:M16">SUM(B17:B20)</f>
        <v>15643340.249999996</v>
      </c>
      <c r="C16" s="20">
        <f t="shared" si="4"/>
        <v>14092689.979999997</v>
      </c>
      <c r="D16" s="20">
        <f t="shared" si="4"/>
        <v>14092689.979999997</v>
      </c>
      <c r="E16" s="20">
        <f t="shared" si="4"/>
        <v>14089189.349999998</v>
      </c>
      <c r="F16" s="20">
        <f t="shared" si="4"/>
        <v>15467903.10000002</v>
      </c>
      <c r="G16" s="20">
        <f t="shared" si="4"/>
        <v>15313149.609999992</v>
      </c>
      <c r="H16" s="20">
        <f t="shared" si="4"/>
        <v>14085610.029999997</v>
      </c>
      <c r="I16" s="20">
        <f t="shared" si="4"/>
        <v>14003539.509999998</v>
      </c>
      <c r="J16" s="20">
        <f t="shared" si="4"/>
        <v>13990610.04</v>
      </c>
      <c r="K16" s="20">
        <f t="shared" si="4"/>
        <v>13990610.04</v>
      </c>
      <c r="L16" s="20">
        <f t="shared" si="4"/>
        <v>13990610.03</v>
      </c>
      <c r="M16" s="20">
        <f t="shared" si="4"/>
        <v>28156111.45000001</v>
      </c>
      <c r="N16" s="20">
        <f>SUM(N17:N20)</f>
        <v>186916053.37</v>
      </c>
    </row>
    <row r="17" spans="1:14" s="16" customFormat="1" ht="15" customHeight="1">
      <c r="A17" s="17" t="s">
        <v>25</v>
      </c>
      <c r="B17" s="18">
        <v>5859609.530000022</v>
      </c>
      <c r="C17" s="18">
        <v>5203710.810000018</v>
      </c>
      <c r="D17" s="18">
        <v>5203710.810000018</v>
      </c>
      <c r="E17" s="18">
        <v>5203710.810000018</v>
      </c>
      <c r="F17" s="18">
        <v>6582424.56000004</v>
      </c>
      <c r="G17" s="18">
        <v>6427671.070000013</v>
      </c>
      <c r="H17" s="18">
        <v>5203710.810000018</v>
      </c>
      <c r="I17" s="18">
        <v>5203710.810000018</v>
      </c>
      <c r="J17" s="18">
        <v>5203710.820000018</v>
      </c>
      <c r="K17" s="18">
        <v>5203710.820000018</v>
      </c>
      <c r="L17" s="18">
        <v>5203710.800000018</v>
      </c>
      <c r="M17" s="18">
        <v>19371526.299999982</v>
      </c>
      <c r="N17" s="18">
        <f t="shared" si="3"/>
        <v>79870917.9500002</v>
      </c>
    </row>
    <row r="18" spans="1:14" s="16" customFormat="1" ht="15" customHeight="1">
      <c r="A18" s="17" t="s">
        <v>26</v>
      </c>
      <c r="B18" s="18">
        <v>1574729.759999995</v>
      </c>
      <c r="C18" s="18">
        <v>711485.8899999999</v>
      </c>
      <c r="D18" s="18">
        <v>711485.8899999999</v>
      </c>
      <c r="E18" s="18">
        <v>707985.26</v>
      </c>
      <c r="F18" s="18">
        <v>707985.26</v>
      </c>
      <c r="G18" s="18">
        <v>707985.26</v>
      </c>
      <c r="H18" s="18">
        <v>704405.9400000001</v>
      </c>
      <c r="I18" s="18">
        <v>704405.9400000001</v>
      </c>
      <c r="J18" s="18">
        <v>704405.9400000001</v>
      </c>
      <c r="K18" s="18">
        <v>704405.9400000001</v>
      </c>
      <c r="L18" s="18">
        <v>704405.9400000001</v>
      </c>
      <c r="M18" s="18">
        <v>704473.9699999995</v>
      </c>
      <c r="N18" s="18">
        <f t="shared" si="3"/>
        <v>9348160.989999995</v>
      </c>
    </row>
    <row r="19" spans="1:14" s="16" customFormat="1" ht="15" customHeight="1">
      <c r="A19" s="17" t="s">
        <v>27</v>
      </c>
      <c r="B19" s="18">
        <v>8209000.9599999795</v>
      </c>
      <c r="C19" s="18">
        <v>8177493.27999998</v>
      </c>
      <c r="D19" s="18">
        <v>8177493.27999998</v>
      </c>
      <c r="E19" s="18">
        <v>8177493.27999998</v>
      </c>
      <c r="F19" s="18">
        <v>8177493.27999998</v>
      </c>
      <c r="G19" s="18">
        <v>8177493.27999998</v>
      </c>
      <c r="H19" s="18">
        <v>8177493.27999998</v>
      </c>
      <c r="I19" s="18">
        <v>8095422.75999998</v>
      </c>
      <c r="J19" s="18">
        <v>8082493.27999998</v>
      </c>
      <c r="K19" s="18">
        <v>8082493.27999998</v>
      </c>
      <c r="L19" s="18">
        <v>8082493.2899999805</v>
      </c>
      <c r="M19" s="18">
        <v>8080111.18000003</v>
      </c>
      <c r="N19" s="18">
        <f t="shared" si="3"/>
        <v>97696974.42999983</v>
      </c>
    </row>
    <row r="20" spans="1:14" s="16" customFormat="1" ht="15" customHeight="1">
      <c r="A20" s="17" t="s">
        <v>28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f t="shared" si="3"/>
        <v>0</v>
      </c>
    </row>
    <row r="21" spans="1:14" s="16" customFormat="1" ht="15" customHeight="1">
      <c r="A21" s="19" t="s">
        <v>29</v>
      </c>
      <c r="B21" s="20">
        <f aca="true" t="shared" si="5" ref="B21:M21">SUM(B22:B24)</f>
        <v>12282044.589999985</v>
      </c>
      <c r="C21" s="20">
        <f t="shared" si="5"/>
        <v>8851619.449999988</v>
      </c>
      <c r="D21" s="20">
        <f t="shared" si="5"/>
        <v>7638458.159999988</v>
      </c>
      <c r="E21" s="20">
        <f t="shared" si="5"/>
        <v>8756619.449999988</v>
      </c>
      <c r="F21" s="20">
        <f t="shared" si="5"/>
        <v>7574789.329999982</v>
      </c>
      <c r="G21" s="20">
        <f t="shared" si="5"/>
        <v>8630879.009999987</v>
      </c>
      <c r="H21" s="20">
        <f t="shared" si="5"/>
        <v>7449048.3399999915</v>
      </c>
      <c r="I21" s="20">
        <f t="shared" si="5"/>
        <v>8523905.009999987</v>
      </c>
      <c r="J21" s="20">
        <f t="shared" si="5"/>
        <v>7342074.939999982</v>
      </c>
      <c r="K21" s="20">
        <f t="shared" si="5"/>
        <v>8523905.009999987</v>
      </c>
      <c r="L21" s="20">
        <f t="shared" si="5"/>
        <v>7342074.659999981</v>
      </c>
      <c r="M21" s="20">
        <f t="shared" si="5"/>
        <v>8515781.079999965</v>
      </c>
      <c r="N21" s="20">
        <f>SUM(N22:N24)</f>
        <v>101431199.0299998</v>
      </c>
    </row>
    <row r="22" spans="1:14" s="16" customFormat="1" ht="15" customHeight="1">
      <c r="A22" s="17" t="s">
        <v>30</v>
      </c>
      <c r="B22" s="18">
        <v>5668627.039999982</v>
      </c>
      <c r="C22" s="18">
        <v>5668627.039999982</v>
      </c>
      <c r="D22" s="18">
        <v>5637295.819999986</v>
      </c>
      <c r="E22" s="18">
        <v>5573627.039999982</v>
      </c>
      <c r="F22" s="18">
        <v>5573626.989999982</v>
      </c>
      <c r="G22" s="18">
        <v>5447886.59999998</v>
      </c>
      <c r="H22" s="18">
        <v>5447885.999999991</v>
      </c>
      <c r="I22" s="18">
        <v>5340912.59999998</v>
      </c>
      <c r="J22" s="18">
        <v>5340912.59999998</v>
      </c>
      <c r="K22" s="18">
        <v>5340912.59999998</v>
      </c>
      <c r="L22" s="18">
        <v>5340912.60999998</v>
      </c>
      <c r="M22" s="18">
        <v>5338839.96999996</v>
      </c>
      <c r="N22" s="18">
        <f t="shared" si="3"/>
        <v>65720066.90999976</v>
      </c>
    </row>
    <row r="23" spans="1:14" s="16" customFormat="1" ht="15" customHeight="1">
      <c r="A23" s="17" t="s">
        <v>31</v>
      </c>
      <c r="B23" s="18">
        <v>2327905.4200000027</v>
      </c>
      <c r="C23" s="18">
        <v>3179046.610000005</v>
      </c>
      <c r="D23" s="18">
        <v>1997216.5400000014</v>
      </c>
      <c r="E23" s="18">
        <v>3179046.610000005</v>
      </c>
      <c r="F23" s="18">
        <v>1997216.5400000014</v>
      </c>
      <c r="G23" s="18">
        <v>3179046.610000005</v>
      </c>
      <c r="H23" s="18">
        <v>1997216.5400000014</v>
      </c>
      <c r="I23" s="18">
        <v>3179046.610000005</v>
      </c>
      <c r="J23" s="18">
        <v>1997216.5400000014</v>
      </c>
      <c r="K23" s="18">
        <v>3179046.610000005</v>
      </c>
      <c r="L23" s="18">
        <v>1997216.2500000014</v>
      </c>
      <c r="M23" s="18">
        <v>3172995.360000004</v>
      </c>
      <c r="N23" s="18">
        <f t="shared" si="3"/>
        <v>31382216.240000036</v>
      </c>
    </row>
    <row r="24" spans="1:14" s="16" customFormat="1" ht="15" customHeight="1">
      <c r="A24" s="17" t="s">
        <v>32</v>
      </c>
      <c r="B24" s="18">
        <v>4285512.129999999</v>
      </c>
      <c r="C24" s="18">
        <v>3945.8</v>
      </c>
      <c r="D24" s="18">
        <v>3945.8</v>
      </c>
      <c r="E24" s="18">
        <v>3945.8</v>
      </c>
      <c r="F24" s="18">
        <v>3945.8</v>
      </c>
      <c r="G24" s="18">
        <v>3945.8</v>
      </c>
      <c r="H24" s="18">
        <v>3945.8</v>
      </c>
      <c r="I24" s="18">
        <v>3945.8</v>
      </c>
      <c r="J24" s="18">
        <v>3945.8</v>
      </c>
      <c r="K24" s="18">
        <v>3945.8</v>
      </c>
      <c r="L24" s="18">
        <v>3945.8</v>
      </c>
      <c r="M24" s="18">
        <v>3945.75</v>
      </c>
      <c r="N24" s="18">
        <f t="shared" si="3"/>
        <v>4328915.879999997</v>
      </c>
    </row>
    <row r="25" spans="1:14" s="16" customFormat="1" ht="15" customHeight="1">
      <c r="A25" s="19" t="s">
        <v>33</v>
      </c>
      <c r="B25" s="20">
        <f aca="true" t="shared" si="6" ref="B25:M25">SUM(B26:B29)</f>
        <v>15390674.169999957</v>
      </c>
      <c r="C25" s="20">
        <f t="shared" si="6"/>
        <v>11294785.179999957</v>
      </c>
      <c r="D25" s="20">
        <f t="shared" si="6"/>
        <v>11221861.78999995</v>
      </c>
      <c r="E25" s="20">
        <f t="shared" si="6"/>
        <v>11179089.349999987</v>
      </c>
      <c r="F25" s="20">
        <f t="shared" si="6"/>
        <v>10827134.279999966</v>
      </c>
      <c r="G25" s="20">
        <f t="shared" si="6"/>
        <v>10401850.69999999</v>
      </c>
      <c r="H25" s="20">
        <f t="shared" si="6"/>
        <v>8928123.490000011</v>
      </c>
      <c r="I25" s="20">
        <f t="shared" si="6"/>
        <v>8928123.490000011</v>
      </c>
      <c r="J25" s="20">
        <f t="shared" si="6"/>
        <v>8928123.490000011</v>
      </c>
      <c r="K25" s="20">
        <f t="shared" si="6"/>
        <v>8928123.490000011</v>
      </c>
      <c r="L25" s="20">
        <f t="shared" si="6"/>
        <v>8928123.470000012</v>
      </c>
      <c r="M25" s="20">
        <f t="shared" si="6"/>
        <v>8773837.159999972</v>
      </c>
      <c r="N25" s="20">
        <f>SUM(N26:N29)</f>
        <v>123729850.05999985</v>
      </c>
    </row>
    <row r="26" spans="1:14" s="16" customFormat="1" ht="15" customHeight="1">
      <c r="A26" s="17" t="s">
        <v>34</v>
      </c>
      <c r="B26" s="18">
        <v>2351492.17</v>
      </c>
      <c r="C26" s="18">
        <v>273959.96</v>
      </c>
      <c r="D26" s="18">
        <v>273959.96</v>
      </c>
      <c r="E26" s="18">
        <v>273959.96</v>
      </c>
      <c r="F26" s="18">
        <v>273959.97</v>
      </c>
      <c r="G26" s="18">
        <v>78952.56</v>
      </c>
      <c r="H26" s="18">
        <v>78952.56</v>
      </c>
      <c r="I26" s="18">
        <v>78952.56</v>
      </c>
      <c r="J26" s="18">
        <v>78952.56</v>
      </c>
      <c r="K26" s="18">
        <v>78952.56</v>
      </c>
      <c r="L26" s="18">
        <v>78952.56999999999</v>
      </c>
      <c r="M26" s="18">
        <v>78952.61</v>
      </c>
      <c r="N26" s="18">
        <f t="shared" si="3"/>
        <v>3999999.9999999995</v>
      </c>
    </row>
    <row r="27" spans="1:14" s="16" customFormat="1" ht="15" customHeight="1">
      <c r="A27" s="17" t="s">
        <v>35</v>
      </c>
      <c r="B27" s="18">
        <v>6343825.859999996</v>
      </c>
      <c r="C27" s="18">
        <v>4325469.0799999945</v>
      </c>
      <c r="D27" s="18">
        <v>4325469.0799999945</v>
      </c>
      <c r="E27" s="18">
        <v>4304773.170000025</v>
      </c>
      <c r="F27" s="18">
        <v>3952817.9700000044</v>
      </c>
      <c r="G27" s="18">
        <v>3818583.1100000096</v>
      </c>
      <c r="H27" s="18">
        <v>3764164.4800000098</v>
      </c>
      <c r="I27" s="18">
        <v>3764164.4800000098</v>
      </c>
      <c r="J27" s="18">
        <v>3764164.4800000098</v>
      </c>
      <c r="K27" s="18">
        <v>3764164.4800000098</v>
      </c>
      <c r="L27" s="18">
        <v>3764164.4500000095</v>
      </c>
      <c r="M27" s="18">
        <v>3610460.0099999895</v>
      </c>
      <c r="N27" s="18">
        <f t="shared" si="3"/>
        <v>49502220.650000066</v>
      </c>
    </row>
    <row r="28" spans="1:14" s="16" customFormat="1" ht="15" customHeight="1">
      <c r="A28" s="17" t="s">
        <v>36</v>
      </c>
      <c r="B28" s="18">
        <v>208333.33</v>
      </c>
      <c r="C28" s="18">
        <v>208333.33</v>
      </c>
      <c r="D28" s="18">
        <v>208333.33</v>
      </c>
      <c r="E28" s="18">
        <v>208333.33</v>
      </c>
      <c r="F28" s="18">
        <v>208333.33</v>
      </c>
      <c r="G28" s="18">
        <v>208333.33</v>
      </c>
      <c r="H28" s="18">
        <v>208333.33</v>
      </c>
      <c r="I28" s="18">
        <v>208333.33</v>
      </c>
      <c r="J28" s="18">
        <v>208333.33</v>
      </c>
      <c r="K28" s="18">
        <v>208333.33</v>
      </c>
      <c r="L28" s="18">
        <v>208333.33</v>
      </c>
      <c r="M28" s="18">
        <v>208333.37</v>
      </c>
      <c r="N28" s="18">
        <f t="shared" si="3"/>
        <v>2500000.0000000005</v>
      </c>
    </row>
    <row r="29" spans="1:14" s="16" customFormat="1" ht="15" customHeight="1" thickBot="1">
      <c r="A29" s="21" t="s">
        <v>37</v>
      </c>
      <c r="B29" s="22">
        <v>6487022.809999962</v>
      </c>
      <c r="C29" s="22">
        <v>6487022.809999962</v>
      </c>
      <c r="D29" s="22">
        <v>6414099.419999957</v>
      </c>
      <c r="E29" s="22">
        <v>6392022.889999962</v>
      </c>
      <c r="F29" s="22">
        <v>6392023.009999962</v>
      </c>
      <c r="G29" s="22">
        <v>6295981.69999998</v>
      </c>
      <c r="H29" s="22">
        <v>4876673.120000002</v>
      </c>
      <c r="I29" s="22">
        <v>4876673.120000002</v>
      </c>
      <c r="J29" s="22">
        <v>4876673.120000002</v>
      </c>
      <c r="K29" s="22">
        <v>4876673.120000002</v>
      </c>
      <c r="L29" s="22">
        <v>4876673.120000002</v>
      </c>
      <c r="M29" s="22">
        <v>4876091.169999982</v>
      </c>
      <c r="N29" s="18">
        <f t="shared" si="3"/>
        <v>67727629.40999979</v>
      </c>
    </row>
    <row r="30" spans="1:16" s="7" customFormat="1" ht="18" customHeight="1" thickBot="1">
      <c r="A30" s="11" t="s">
        <v>38</v>
      </c>
      <c r="B30" s="12">
        <f aca="true" t="shared" si="7" ref="B30:M30">B31+B39+B43+B53+B61+B63+B71+B69</f>
        <v>15437690.83</v>
      </c>
      <c r="C30" s="12">
        <f t="shared" si="7"/>
        <v>10209833.94</v>
      </c>
      <c r="D30" s="12">
        <f t="shared" si="7"/>
        <v>30268744.57</v>
      </c>
      <c r="E30" s="12">
        <f t="shared" si="7"/>
        <v>14141182.229999997</v>
      </c>
      <c r="F30" s="12">
        <f t="shared" si="7"/>
        <v>10415548.08</v>
      </c>
      <c r="G30" s="12">
        <f t="shared" si="7"/>
        <v>10278359.69</v>
      </c>
      <c r="H30" s="12">
        <f t="shared" si="7"/>
        <v>10236744.04</v>
      </c>
      <c r="I30" s="12">
        <f t="shared" si="7"/>
        <v>10904971.24</v>
      </c>
      <c r="J30" s="12">
        <f t="shared" si="7"/>
        <v>10520210.040000001</v>
      </c>
      <c r="K30" s="12">
        <f t="shared" si="7"/>
        <v>10275252.530000003</v>
      </c>
      <c r="L30" s="12">
        <f t="shared" si="7"/>
        <v>10025893.88</v>
      </c>
      <c r="M30" s="12">
        <f t="shared" si="7"/>
        <v>10561985.739999998</v>
      </c>
      <c r="N30" s="12">
        <f>N31+N39+N43+N53+N61+N63+N71+N69</f>
        <v>153276416.80999997</v>
      </c>
      <c r="P30" s="13"/>
    </row>
    <row r="31" spans="1:14" s="16" customFormat="1" ht="15" customHeight="1">
      <c r="A31" s="14" t="s">
        <v>39</v>
      </c>
      <c r="B31" s="15">
        <f aca="true" t="shared" si="8" ref="B31:M31">SUM(B32:B38)</f>
        <v>1123950.5100000002</v>
      </c>
      <c r="C31" s="15">
        <f t="shared" si="8"/>
        <v>863854.71</v>
      </c>
      <c r="D31" s="15">
        <f t="shared" si="8"/>
        <v>1026603.7799999999</v>
      </c>
      <c r="E31" s="15">
        <f t="shared" si="8"/>
        <v>926939.01</v>
      </c>
      <c r="F31" s="15">
        <f t="shared" si="8"/>
        <v>769809.0700000001</v>
      </c>
      <c r="G31" s="15">
        <f t="shared" si="8"/>
        <v>852867.0199999999</v>
      </c>
      <c r="H31" s="15">
        <f t="shared" si="8"/>
        <v>875399.51</v>
      </c>
      <c r="I31" s="15">
        <f t="shared" si="8"/>
        <v>858863.51</v>
      </c>
      <c r="J31" s="15">
        <f t="shared" si="8"/>
        <v>825908.87</v>
      </c>
      <c r="K31" s="15">
        <f t="shared" si="8"/>
        <v>898879.6</v>
      </c>
      <c r="L31" s="15">
        <f t="shared" si="8"/>
        <v>1099672.77</v>
      </c>
      <c r="M31" s="15">
        <f t="shared" si="8"/>
        <v>682703.05</v>
      </c>
      <c r="N31" s="15">
        <f>SUM(N32:N38)</f>
        <v>10805451.409999998</v>
      </c>
    </row>
    <row r="32" spans="1:14" s="16" customFormat="1" ht="15" customHeight="1">
      <c r="A32" s="17" t="s">
        <v>40</v>
      </c>
      <c r="B32" s="18">
        <v>295980.31</v>
      </c>
      <c r="C32" s="18">
        <v>233246.01000000004</v>
      </c>
      <c r="D32" s="18">
        <v>328544.95</v>
      </c>
      <c r="E32" s="18">
        <v>318627.72</v>
      </c>
      <c r="F32" s="18">
        <v>227725.91</v>
      </c>
      <c r="G32" s="18">
        <v>260677.45</v>
      </c>
      <c r="H32" s="18">
        <v>256721.51</v>
      </c>
      <c r="I32" s="18">
        <v>244967.9</v>
      </c>
      <c r="J32" s="18">
        <v>231181.07</v>
      </c>
      <c r="K32" s="18">
        <v>228207.81</v>
      </c>
      <c r="L32" s="18">
        <v>271436.13999999996</v>
      </c>
      <c r="M32" s="18">
        <v>180691.11</v>
      </c>
      <c r="N32" s="18">
        <f aca="true" t="shared" si="9" ref="N32:N68">SUM(B32:M32)</f>
        <v>3078007.8899999997</v>
      </c>
    </row>
    <row r="33" spans="1:14" s="16" customFormat="1" ht="15" customHeight="1">
      <c r="A33" s="17" t="s">
        <v>41</v>
      </c>
      <c r="B33" s="18">
        <v>148326.44</v>
      </c>
      <c r="C33" s="18">
        <v>97605.04999999999</v>
      </c>
      <c r="D33" s="18">
        <v>127462.66</v>
      </c>
      <c r="E33" s="18">
        <v>98231.93</v>
      </c>
      <c r="F33" s="18">
        <v>81003.27</v>
      </c>
      <c r="G33" s="18">
        <v>84513.55</v>
      </c>
      <c r="H33" s="18">
        <v>101274.45999999999</v>
      </c>
      <c r="I33" s="18">
        <v>97087.62</v>
      </c>
      <c r="J33" s="18">
        <v>141422.21000000002</v>
      </c>
      <c r="K33" s="18">
        <v>150670.22</v>
      </c>
      <c r="L33" s="18">
        <v>159438.81</v>
      </c>
      <c r="M33" s="18">
        <v>185963.78000000003</v>
      </c>
      <c r="N33" s="18">
        <f t="shared" si="9"/>
        <v>1473000</v>
      </c>
    </row>
    <row r="34" spans="1:14" s="16" customFormat="1" ht="15" customHeight="1">
      <c r="A34" s="17" t="s">
        <v>42</v>
      </c>
      <c r="B34" s="18">
        <v>328093.23</v>
      </c>
      <c r="C34" s="18">
        <v>297778.18999999994</v>
      </c>
      <c r="D34" s="18">
        <v>342673.02999999997</v>
      </c>
      <c r="E34" s="18">
        <v>275074.56</v>
      </c>
      <c r="F34" s="18">
        <v>253706.33999999997</v>
      </c>
      <c r="G34" s="18">
        <v>244538.81999999995</v>
      </c>
      <c r="H34" s="18">
        <v>290183</v>
      </c>
      <c r="I34" s="18">
        <v>292728.20999999996</v>
      </c>
      <c r="J34" s="18">
        <v>230516.32999999996</v>
      </c>
      <c r="K34" s="18">
        <v>291360.69999999995</v>
      </c>
      <c r="L34" s="18">
        <v>430678.69</v>
      </c>
      <c r="M34" s="18">
        <v>177713.24</v>
      </c>
      <c r="N34" s="18">
        <f t="shared" si="9"/>
        <v>3455044.34</v>
      </c>
    </row>
    <row r="35" spans="1:14" s="16" customFormat="1" ht="15" customHeight="1">
      <c r="A35" s="17" t="s">
        <v>148</v>
      </c>
      <c r="B35" s="18">
        <v>111010.67</v>
      </c>
      <c r="C35" s="18">
        <v>35945.58</v>
      </c>
      <c r="D35" s="18">
        <v>36752.36</v>
      </c>
      <c r="E35" s="18">
        <v>39681.18</v>
      </c>
      <c r="F35" s="18">
        <v>37237.3</v>
      </c>
      <c r="G35" s="18">
        <v>37773.22</v>
      </c>
      <c r="H35" s="18">
        <v>31046.25</v>
      </c>
      <c r="I35" s="18">
        <v>38713.229999999996</v>
      </c>
      <c r="J35" s="18">
        <v>36301.14</v>
      </c>
      <c r="K35" s="18">
        <v>36267.1</v>
      </c>
      <c r="L35" s="18">
        <v>41006.84</v>
      </c>
      <c r="M35" s="18">
        <v>45750.13</v>
      </c>
      <c r="N35" s="18">
        <f t="shared" si="9"/>
        <v>527484.9999999999</v>
      </c>
    </row>
    <row r="36" spans="1:14" s="16" customFormat="1" ht="15" customHeight="1">
      <c r="A36" s="17" t="s">
        <v>43</v>
      </c>
      <c r="B36" s="18">
        <v>210448.94999999998</v>
      </c>
      <c r="C36" s="18">
        <v>172688.97</v>
      </c>
      <c r="D36" s="18">
        <v>175579.86999999997</v>
      </c>
      <c r="E36" s="18">
        <v>159732.71</v>
      </c>
      <c r="F36" s="18">
        <v>155045.34</v>
      </c>
      <c r="G36" s="18">
        <v>187773.06999999998</v>
      </c>
      <c r="H36" s="18">
        <v>148583.37999999998</v>
      </c>
      <c r="I36" s="18">
        <v>161775.63999999998</v>
      </c>
      <c r="J36" s="18">
        <v>153897.21</v>
      </c>
      <c r="K36" s="18">
        <v>167782.86</v>
      </c>
      <c r="L36" s="18">
        <v>162241.43</v>
      </c>
      <c r="M36" s="18">
        <v>92364.75</v>
      </c>
      <c r="N36" s="18">
        <f t="shared" si="9"/>
        <v>1947914.1799999995</v>
      </c>
    </row>
    <row r="37" spans="1:14" s="16" customFormat="1" ht="15" customHeight="1">
      <c r="A37" s="17" t="s">
        <v>44</v>
      </c>
      <c r="B37" s="18">
        <v>26636.36</v>
      </c>
      <c r="C37" s="18">
        <v>23136.36</v>
      </c>
      <c r="D37" s="18">
        <v>11136.36</v>
      </c>
      <c r="E37" s="18">
        <v>32136.36</v>
      </c>
      <c r="F37" s="18">
        <v>11636.36</v>
      </c>
      <c r="G37" s="18">
        <v>34136.36</v>
      </c>
      <c r="H37" s="18">
        <v>44136.36</v>
      </c>
      <c r="I37" s="18">
        <v>20136.36</v>
      </c>
      <c r="J37" s="18">
        <v>29136.36</v>
      </c>
      <c r="K37" s="18">
        <v>21136.36</v>
      </c>
      <c r="L37" s="18">
        <v>31426.36</v>
      </c>
      <c r="M37" s="18">
        <v>210.04</v>
      </c>
      <c r="N37" s="18">
        <f t="shared" si="9"/>
        <v>284999.99999999994</v>
      </c>
    </row>
    <row r="38" spans="1:14" s="16" customFormat="1" ht="15" customHeight="1">
      <c r="A38" s="17" t="s">
        <v>147</v>
      </c>
      <c r="B38" s="18">
        <v>3454.55</v>
      </c>
      <c r="C38" s="18">
        <v>3454.55</v>
      </c>
      <c r="D38" s="18">
        <v>4454.55</v>
      </c>
      <c r="E38" s="18">
        <v>3454.55</v>
      </c>
      <c r="F38" s="18">
        <v>3454.55</v>
      </c>
      <c r="G38" s="18">
        <v>3454.55</v>
      </c>
      <c r="H38" s="18">
        <v>3454.55</v>
      </c>
      <c r="I38" s="18">
        <v>3454.55</v>
      </c>
      <c r="J38" s="18">
        <v>3454.55</v>
      </c>
      <c r="K38" s="18">
        <v>3454.55</v>
      </c>
      <c r="L38" s="18">
        <v>3444.5</v>
      </c>
      <c r="M38" s="18">
        <v>10</v>
      </c>
      <c r="N38" s="18">
        <f t="shared" si="9"/>
        <v>39000</v>
      </c>
    </row>
    <row r="39" spans="1:14" s="16" customFormat="1" ht="15" customHeight="1">
      <c r="A39" s="19" t="s">
        <v>45</v>
      </c>
      <c r="B39" s="20">
        <f>SUM(B40:B42)</f>
        <v>1223570.1900000002</v>
      </c>
      <c r="C39" s="20">
        <f aca="true" t="shared" si="10" ref="C39:M39">SUM(C40:C42)</f>
        <v>1080173.05</v>
      </c>
      <c r="D39" s="20">
        <f t="shared" si="10"/>
        <v>2511940.1999999997</v>
      </c>
      <c r="E39" s="20">
        <f t="shared" si="10"/>
        <v>1047441.49</v>
      </c>
      <c r="F39" s="20">
        <f t="shared" si="10"/>
        <v>1119453.95</v>
      </c>
      <c r="G39" s="20">
        <f t="shared" si="10"/>
        <v>1327505.73</v>
      </c>
      <c r="H39" s="20">
        <f t="shared" si="10"/>
        <v>1353148.68</v>
      </c>
      <c r="I39" s="20">
        <f t="shared" si="10"/>
        <v>1081558.6500000001</v>
      </c>
      <c r="J39" s="20">
        <f t="shared" si="10"/>
        <v>1158631.4200000002</v>
      </c>
      <c r="K39" s="20">
        <f t="shared" si="10"/>
        <v>1045579.3500000001</v>
      </c>
      <c r="L39" s="20">
        <f t="shared" si="10"/>
        <v>1089767.3499999999</v>
      </c>
      <c r="M39" s="20">
        <f t="shared" si="10"/>
        <v>1327670.4</v>
      </c>
      <c r="N39" s="20">
        <f>SUM(N40:N42)</f>
        <v>15366440.46</v>
      </c>
    </row>
    <row r="40" spans="1:14" s="16" customFormat="1" ht="15" customHeight="1">
      <c r="A40" s="17" t="s">
        <v>46</v>
      </c>
      <c r="B40" s="18">
        <v>875553.37</v>
      </c>
      <c r="C40" s="18">
        <v>746657.2300000001</v>
      </c>
      <c r="D40" s="18">
        <v>1163424.38</v>
      </c>
      <c r="E40" s="18">
        <v>713926.67</v>
      </c>
      <c r="F40" s="18">
        <v>770939.13</v>
      </c>
      <c r="G40" s="18">
        <v>993990.9099999999</v>
      </c>
      <c r="H40" s="18">
        <v>1004633.86</v>
      </c>
      <c r="I40" s="18">
        <v>748043.83</v>
      </c>
      <c r="J40" s="18">
        <v>813116.6</v>
      </c>
      <c r="K40" s="18">
        <v>712064.5300000001</v>
      </c>
      <c r="L40" s="18">
        <v>748262.5499999999</v>
      </c>
      <c r="M40" s="18">
        <v>994327.3999999999</v>
      </c>
      <c r="N40" s="18">
        <f t="shared" si="9"/>
        <v>10284940.46</v>
      </c>
    </row>
    <row r="41" spans="1:14" s="16" customFormat="1" ht="15" customHeight="1">
      <c r="A41" s="17" t="s">
        <v>47</v>
      </c>
      <c r="B41" s="18">
        <v>338335</v>
      </c>
      <c r="C41" s="18">
        <v>333334</v>
      </c>
      <c r="D41" s="18">
        <v>1338334</v>
      </c>
      <c r="E41" s="18">
        <v>333333</v>
      </c>
      <c r="F41" s="18">
        <v>338333</v>
      </c>
      <c r="G41" s="18">
        <v>333333</v>
      </c>
      <c r="H41" s="18">
        <v>338333</v>
      </c>
      <c r="I41" s="18">
        <v>333333</v>
      </c>
      <c r="J41" s="18">
        <v>335333</v>
      </c>
      <c r="K41" s="18">
        <v>333333</v>
      </c>
      <c r="L41" s="18">
        <v>333333</v>
      </c>
      <c r="M41" s="18">
        <v>333333</v>
      </c>
      <c r="N41" s="18">
        <f t="shared" si="9"/>
        <v>5022000</v>
      </c>
    </row>
    <row r="42" spans="1:14" s="16" customFormat="1" ht="15" customHeight="1">
      <c r="A42" s="17" t="s">
        <v>48</v>
      </c>
      <c r="B42" s="18">
        <v>9681.82</v>
      </c>
      <c r="C42" s="18">
        <v>181.82</v>
      </c>
      <c r="D42" s="18">
        <v>10181.82</v>
      </c>
      <c r="E42" s="18">
        <v>181.82</v>
      </c>
      <c r="F42" s="18">
        <v>10181.82</v>
      </c>
      <c r="G42" s="18">
        <v>181.82</v>
      </c>
      <c r="H42" s="18">
        <v>10181.82</v>
      </c>
      <c r="I42" s="18">
        <v>181.82</v>
      </c>
      <c r="J42" s="18">
        <v>10181.82</v>
      </c>
      <c r="K42" s="18">
        <v>181.82</v>
      </c>
      <c r="L42" s="18">
        <v>8171.8</v>
      </c>
      <c r="M42" s="18">
        <v>10</v>
      </c>
      <c r="N42" s="18">
        <f t="shared" si="9"/>
        <v>59500</v>
      </c>
    </row>
    <row r="43" spans="1:14" s="16" customFormat="1" ht="15" customHeight="1">
      <c r="A43" s="19" t="s">
        <v>49</v>
      </c>
      <c r="B43" s="20">
        <f>SUM(B44:B52)</f>
        <v>4265285.82</v>
      </c>
      <c r="C43" s="20">
        <f aca="true" t="shared" si="11" ref="C43:N43">SUM(C44:C52)</f>
        <v>2332650.17</v>
      </c>
      <c r="D43" s="20">
        <f t="shared" si="11"/>
        <v>11692181.66</v>
      </c>
      <c r="E43" s="20">
        <f t="shared" si="11"/>
        <v>6886627.919999999</v>
      </c>
      <c r="F43" s="20">
        <f t="shared" si="11"/>
        <v>2912561.0199999996</v>
      </c>
      <c r="G43" s="20">
        <f t="shared" si="11"/>
        <v>2645352.13</v>
      </c>
      <c r="H43" s="20">
        <f t="shared" si="11"/>
        <v>2524758.91</v>
      </c>
      <c r="I43" s="20">
        <f t="shared" si="11"/>
        <v>2458561.0100000002</v>
      </c>
      <c r="J43" s="20">
        <f t="shared" si="11"/>
        <v>2846411.91</v>
      </c>
      <c r="K43" s="20">
        <f t="shared" si="11"/>
        <v>2427737.3100000005</v>
      </c>
      <c r="L43" s="20">
        <f t="shared" si="11"/>
        <v>1474060.0699999998</v>
      </c>
      <c r="M43" s="20">
        <f t="shared" si="11"/>
        <v>1712293.4800000002</v>
      </c>
      <c r="N43" s="20">
        <f t="shared" si="11"/>
        <v>44178481.41</v>
      </c>
    </row>
    <row r="44" spans="1:14" s="16" customFormat="1" ht="15" customHeight="1">
      <c r="A44" s="17" t="s">
        <v>138</v>
      </c>
      <c r="B44" s="18">
        <v>1383296.38</v>
      </c>
      <c r="C44" s="18">
        <v>114616.3</v>
      </c>
      <c r="D44" s="18">
        <v>193499.66</v>
      </c>
      <c r="E44" s="18">
        <v>5174285.1899999995</v>
      </c>
      <c r="F44" s="18">
        <v>1183966.95</v>
      </c>
      <c r="G44" s="18">
        <v>1164249.1099999999</v>
      </c>
      <c r="H44" s="18">
        <v>1140622.79</v>
      </c>
      <c r="I44" s="18">
        <v>1138707.6400000001</v>
      </c>
      <c r="J44" s="18">
        <v>1126763.6</v>
      </c>
      <c r="K44" s="18">
        <v>1140830.54</v>
      </c>
      <c r="L44" s="18">
        <v>166961.34</v>
      </c>
      <c r="M44" s="18">
        <v>226648.52</v>
      </c>
      <c r="N44" s="18">
        <f t="shared" si="9"/>
        <v>14154448.02</v>
      </c>
    </row>
    <row r="45" spans="1:14" s="16" customFormat="1" ht="15" customHeight="1">
      <c r="A45" s="17" t="s">
        <v>139</v>
      </c>
      <c r="B45" s="18">
        <v>730851.2</v>
      </c>
      <c r="C45" s="18">
        <v>67825.94</v>
      </c>
      <c r="D45" s="18">
        <v>79849.04000000001</v>
      </c>
      <c r="E45" s="18">
        <v>91640.45</v>
      </c>
      <c r="F45" s="18">
        <v>85696.54000000001</v>
      </c>
      <c r="G45" s="18">
        <v>90463.13</v>
      </c>
      <c r="H45" s="18">
        <v>83091.72</v>
      </c>
      <c r="I45" s="18">
        <v>60534.55</v>
      </c>
      <c r="J45" s="18">
        <v>66164.32</v>
      </c>
      <c r="K45" s="18">
        <v>56407.56</v>
      </c>
      <c r="L45" s="18">
        <v>56812.1</v>
      </c>
      <c r="M45" s="18">
        <v>53119.1</v>
      </c>
      <c r="N45" s="18">
        <f t="shared" si="9"/>
        <v>1522455.6500000001</v>
      </c>
    </row>
    <row r="46" spans="1:14" s="16" customFormat="1" ht="15" customHeight="1">
      <c r="A46" s="17" t="s">
        <v>140</v>
      </c>
      <c r="B46" s="18">
        <v>214764.17</v>
      </c>
      <c r="C46" s="18">
        <v>10701.279999999999</v>
      </c>
      <c r="D46" s="18">
        <v>13020.39</v>
      </c>
      <c r="E46" s="18">
        <v>13761.95</v>
      </c>
      <c r="F46" s="18">
        <v>13784.630000000001</v>
      </c>
      <c r="G46" s="18">
        <v>13836.02</v>
      </c>
      <c r="H46" s="18">
        <v>13868.83</v>
      </c>
      <c r="I46" s="18">
        <v>13924.810000000001</v>
      </c>
      <c r="J46" s="18">
        <v>12011.51</v>
      </c>
      <c r="K46" s="18">
        <v>12186.55</v>
      </c>
      <c r="L46" s="18">
        <v>6861.959999999999</v>
      </c>
      <c r="M46" s="18">
        <v>7302.9</v>
      </c>
      <c r="N46" s="18">
        <f t="shared" si="9"/>
        <v>346025.0000000001</v>
      </c>
    </row>
    <row r="47" spans="1:14" s="16" customFormat="1" ht="15" customHeight="1">
      <c r="A47" s="17" t="s">
        <v>50</v>
      </c>
      <c r="B47" s="18">
        <v>77261.81999999999</v>
      </c>
      <c r="C47" s="18">
        <v>88300.8</v>
      </c>
      <c r="D47" s="18">
        <v>77702.69</v>
      </c>
      <c r="E47" s="18">
        <v>69153.51999999999</v>
      </c>
      <c r="F47" s="18">
        <v>66072.78</v>
      </c>
      <c r="G47" s="18">
        <v>77247.84</v>
      </c>
      <c r="H47" s="18">
        <v>65713.75</v>
      </c>
      <c r="I47" s="18">
        <v>65070.67</v>
      </c>
      <c r="J47" s="18">
        <v>67587.15</v>
      </c>
      <c r="K47" s="18">
        <v>65515.76</v>
      </c>
      <c r="L47" s="18">
        <v>60906.29</v>
      </c>
      <c r="M47" s="18">
        <v>65383.32</v>
      </c>
      <c r="N47" s="18">
        <f t="shared" si="9"/>
        <v>845916.39</v>
      </c>
    </row>
    <row r="48" spans="1:14" s="16" customFormat="1" ht="15" customHeight="1">
      <c r="A48" s="17" t="s">
        <v>141</v>
      </c>
      <c r="B48" s="18">
        <v>24208.41</v>
      </c>
      <c r="C48" s="18">
        <v>5630.09</v>
      </c>
      <c r="D48" s="18">
        <v>11403.44</v>
      </c>
      <c r="E48" s="18">
        <v>5680.84</v>
      </c>
      <c r="F48" s="18">
        <v>6209.18</v>
      </c>
      <c r="G48" s="18">
        <v>8250.18</v>
      </c>
      <c r="H48" s="18">
        <v>8986.99</v>
      </c>
      <c r="I48" s="18">
        <v>5832.82</v>
      </c>
      <c r="J48" s="18">
        <v>6034.74</v>
      </c>
      <c r="K48" s="18">
        <v>4051.79</v>
      </c>
      <c r="L48" s="18">
        <v>1084.2</v>
      </c>
      <c r="M48" s="18">
        <v>1494.07</v>
      </c>
      <c r="N48" s="18">
        <f t="shared" si="9"/>
        <v>88866.75000000001</v>
      </c>
    </row>
    <row r="49" spans="1:14" s="16" customFormat="1" ht="15" customHeight="1">
      <c r="A49" s="17" t="s">
        <v>51</v>
      </c>
      <c r="B49" s="18">
        <v>526967.63</v>
      </c>
      <c r="C49" s="18">
        <v>490395.89</v>
      </c>
      <c r="D49" s="18">
        <v>8371684.529999999</v>
      </c>
      <c r="E49" s="18">
        <v>210147.25</v>
      </c>
      <c r="F49" s="18">
        <v>216963.84</v>
      </c>
      <c r="G49" s="18">
        <v>243653.69999999998</v>
      </c>
      <c r="H49" s="18">
        <v>218658.23</v>
      </c>
      <c r="I49" s="18">
        <v>206352.75</v>
      </c>
      <c r="J49" s="18">
        <v>554046.8899999999</v>
      </c>
      <c r="K49" s="18">
        <v>81856.06</v>
      </c>
      <c r="L49" s="18">
        <v>88522.23000000001</v>
      </c>
      <c r="M49" s="18">
        <v>75018.02</v>
      </c>
      <c r="N49" s="18">
        <f t="shared" si="9"/>
        <v>11284267.02</v>
      </c>
    </row>
    <row r="50" spans="1:14" s="16" customFormat="1" ht="15" customHeight="1">
      <c r="A50" s="17" t="s">
        <v>142</v>
      </c>
      <c r="B50" s="18">
        <v>266314.87</v>
      </c>
      <c r="C50" s="18">
        <v>123420.84999999999</v>
      </c>
      <c r="D50" s="18">
        <v>224755.94</v>
      </c>
      <c r="E50" s="18">
        <v>139814.34000000003</v>
      </c>
      <c r="F50" s="18">
        <v>74451.76999999999</v>
      </c>
      <c r="G50" s="18">
        <v>82537.7</v>
      </c>
      <c r="H50" s="18">
        <v>84540.36</v>
      </c>
      <c r="I50" s="18">
        <v>87912.52</v>
      </c>
      <c r="J50" s="18">
        <v>100384.77</v>
      </c>
      <c r="K50" s="18">
        <v>128060.54999999999</v>
      </c>
      <c r="L50" s="18">
        <v>158337.63999999998</v>
      </c>
      <c r="M50" s="18">
        <v>230838.93000000002</v>
      </c>
      <c r="N50" s="18">
        <f t="shared" si="9"/>
        <v>1701370.2399999998</v>
      </c>
    </row>
    <row r="51" spans="1:14" s="16" customFormat="1" ht="15" customHeight="1">
      <c r="A51" s="17" t="s">
        <v>143</v>
      </c>
      <c r="B51" s="18">
        <v>9153.04</v>
      </c>
      <c r="C51" s="18">
        <v>0</v>
      </c>
      <c r="D51" s="18">
        <v>4500</v>
      </c>
      <c r="E51" s="18">
        <v>4500</v>
      </c>
      <c r="F51" s="18">
        <v>2000</v>
      </c>
      <c r="G51" s="18">
        <v>0</v>
      </c>
      <c r="H51" s="18">
        <v>1000</v>
      </c>
      <c r="I51" s="18">
        <v>1000</v>
      </c>
      <c r="J51" s="18">
        <v>0</v>
      </c>
      <c r="K51" s="18">
        <v>1000</v>
      </c>
      <c r="L51" s="18">
        <v>0</v>
      </c>
      <c r="M51" s="18">
        <v>0</v>
      </c>
      <c r="N51" s="18">
        <f t="shared" si="9"/>
        <v>23153.04</v>
      </c>
    </row>
    <row r="52" spans="1:14" s="16" customFormat="1" ht="15" customHeight="1">
      <c r="A52" s="17" t="s">
        <v>52</v>
      </c>
      <c r="B52" s="18">
        <v>1032468.3</v>
      </c>
      <c r="C52" s="18">
        <v>1431759.0199999998</v>
      </c>
      <c r="D52" s="18">
        <v>2715765.97</v>
      </c>
      <c r="E52" s="18">
        <v>1177644.38</v>
      </c>
      <c r="F52" s="18">
        <v>1263415.3299999998</v>
      </c>
      <c r="G52" s="18">
        <v>965114.4500000001</v>
      </c>
      <c r="H52" s="18">
        <v>908276.24</v>
      </c>
      <c r="I52" s="18">
        <v>879225.25</v>
      </c>
      <c r="J52" s="18">
        <v>913418.93</v>
      </c>
      <c r="K52" s="18">
        <v>937828.5</v>
      </c>
      <c r="L52" s="18">
        <v>934574.3099999999</v>
      </c>
      <c r="M52" s="18">
        <v>1052488.62</v>
      </c>
      <c r="N52" s="18">
        <f t="shared" si="9"/>
        <v>14211979.3</v>
      </c>
    </row>
    <row r="53" spans="1:14" s="16" customFormat="1" ht="15" customHeight="1">
      <c r="A53" s="19" t="s">
        <v>53</v>
      </c>
      <c r="B53" s="20">
        <f>SUM(B54:B60)</f>
        <v>3626379.8600000003</v>
      </c>
      <c r="C53" s="20">
        <f aca="true" t="shared" si="12" ref="C53:M53">SUM(C54:C60)</f>
        <v>1053928.13</v>
      </c>
      <c r="D53" s="20">
        <f t="shared" si="12"/>
        <v>678561.62</v>
      </c>
      <c r="E53" s="20">
        <f t="shared" si="12"/>
        <v>331817.81</v>
      </c>
      <c r="F53" s="20">
        <f t="shared" si="12"/>
        <v>542879.98</v>
      </c>
      <c r="G53" s="20">
        <f t="shared" si="12"/>
        <v>419000.82999999996</v>
      </c>
      <c r="H53" s="20">
        <f t="shared" si="12"/>
        <v>428743.72</v>
      </c>
      <c r="I53" s="20">
        <f t="shared" si="12"/>
        <v>379376.72</v>
      </c>
      <c r="J53" s="20">
        <f t="shared" si="12"/>
        <v>430179.95</v>
      </c>
      <c r="K53" s="20">
        <f t="shared" si="12"/>
        <v>355342.68</v>
      </c>
      <c r="L53" s="20">
        <f t="shared" si="12"/>
        <v>403419.56</v>
      </c>
      <c r="M53" s="20">
        <f t="shared" si="12"/>
        <v>172251.36</v>
      </c>
      <c r="N53" s="20">
        <f>SUM(N54:N60)</f>
        <v>8821882.219999999</v>
      </c>
    </row>
    <row r="54" spans="1:14" s="16" customFormat="1" ht="15" customHeight="1">
      <c r="A54" s="17" t="s">
        <v>149</v>
      </c>
      <c r="B54" s="18">
        <v>114819.56999999999</v>
      </c>
      <c r="C54" s="18">
        <v>114836.09999999999</v>
      </c>
      <c r="D54" s="18">
        <v>114848.84999999999</v>
      </c>
      <c r="E54" s="18">
        <v>114868.09</v>
      </c>
      <c r="F54" s="18">
        <v>114888.01999999999</v>
      </c>
      <c r="G54" s="18">
        <v>114919.36</v>
      </c>
      <c r="H54" s="18">
        <v>114945.45999999999</v>
      </c>
      <c r="I54" s="18">
        <v>114979.59</v>
      </c>
      <c r="J54" s="18">
        <v>115026.36</v>
      </c>
      <c r="K54" s="18">
        <v>115139.19</v>
      </c>
      <c r="L54" s="18">
        <v>115290.36</v>
      </c>
      <c r="M54" s="18">
        <v>115589.04999999999</v>
      </c>
      <c r="N54" s="18">
        <f t="shared" si="9"/>
        <v>1380150</v>
      </c>
    </row>
    <row r="55" spans="1:14" s="16" customFormat="1" ht="15" customHeight="1">
      <c r="A55" s="17" t="s">
        <v>54</v>
      </c>
      <c r="B55" s="18">
        <v>63000</v>
      </c>
      <c r="C55" s="18">
        <v>59500</v>
      </c>
      <c r="D55" s="18">
        <v>194500</v>
      </c>
      <c r="E55" s="18">
        <v>44500</v>
      </c>
      <c r="F55" s="18">
        <v>54500</v>
      </c>
      <c r="G55" s="18">
        <v>39000</v>
      </c>
      <c r="H55" s="18">
        <v>48500</v>
      </c>
      <c r="I55" s="18">
        <v>39500</v>
      </c>
      <c r="J55" s="18">
        <v>49500</v>
      </c>
      <c r="K55" s="18">
        <v>39500</v>
      </c>
      <c r="L55" s="18">
        <v>54500</v>
      </c>
      <c r="M55" s="18">
        <v>28500</v>
      </c>
      <c r="N55" s="18">
        <f t="shared" si="9"/>
        <v>715000</v>
      </c>
    </row>
    <row r="56" spans="1:14" s="16" customFormat="1" ht="15" customHeight="1">
      <c r="A56" s="17" t="s">
        <v>55</v>
      </c>
      <c r="B56" s="18">
        <v>3128732.3800000004</v>
      </c>
      <c r="C56" s="18">
        <v>747732.38</v>
      </c>
      <c r="D56" s="18">
        <v>77399.04999999999</v>
      </c>
      <c r="E56" s="18">
        <v>81699.04999999999</v>
      </c>
      <c r="F56" s="18">
        <v>73899.04</v>
      </c>
      <c r="G56" s="18">
        <v>69532.37999999999</v>
      </c>
      <c r="H56" s="18">
        <v>73899.04999999999</v>
      </c>
      <c r="I56" s="18">
        <v>68032.37999999999</v>
      </c>
      <c r="J56" s="18">
        <v>73899.04999999999</v>
      </c>
      <c r="K56" s="18">
        <v>62732.31</v>
      </c>
      <c r="L56" s="18">
        <v>60399.840000000004</v>
      </c>
      <c r="M56" s="18">
        <v>6835.02</v>
      </c>
      <c r="N56" s="18">
        <f t="shared" si="9"/>
        <v>4524791.929999999</v>
      </c>
    </row>
    <row r="57" spans="1:14" s="16" customFormat="1" ht="15" customHeight="1">
      <c r="A57" s="17" t="s">
        <v>56</v>
      </c>
      <c r="B57" s="18">
        <v>263498.24</v>
      </c>
      <c r="C57" s="18">
        <v>93498.24</v>
      </c>
      <c r="D57" s="18">
        <v>262998.24</v>
      </c>
      <c r="E57" s="18">
        <v>63998.24</v>
      </c>
      <c r="F57" s="18">
        <v>262998.23</v>
      </c>
      <c r="G57" s="18">
        <v>163998.24000000002</v>
      </c>
      <c r="H57" s="18">
        <v>162998.24000000002</v>
      </c>
      <c r="I57" s="18">
        <v>132998.24000000002</v>
      </c>
      <c r="J57" s="18">
        <v>162998.24000000002</v>
      </c>
      <c r="K57" s="18">
        <v>113998.24</v>
      </c>
      <c r="L57" s="18">
        <v>151353.6</v>
      </c>
      <c r="M57" s="18">
        <v>10</v>
      </c>
      <c r="N57" s="18">
        <f t="shared" si="9"/>
        <v>1835345.99</v>
      </c>
    </row>
    <row r="58" spans="1:14" s="16" customFormat="1" ht="15" customHeight="1">
      <c r="A58" s="17" t="s">
        <v>144</v>
      </c>
      <c r="B58" s="18">
        <v>5000</v>
      </c>
      <c r="C58" s="18">
        <v>15000</v>
      </c>
      <c r="D58" s="18">
        <v>0</v>
      </c>
      <c r="E58" s="18">
        <v>5000</v>
      </c>
      <c r="F58" s="18">
        <v>5000</v>
      </c>
      <c r="G58" s="18">
        <v>10000</v>
      </c>
      <c r="H58" s="18">
        <v>0</v>
      </c>
      <c r="I58" s="18">
        <v>5000</v>
      </c>
      <c r="J58" s="18">
        <v>0</v>
      </c>
      <c r="K58" s="18">
        <v>5000</v>
      </c>
      <c r="L58" s="18">
        <v>0</v>
      </c>
      <c r="M58" s="18">
        <v>0</v>
      </c>
      <c r="N58" s="18">
        <f t="shared" si="9"/>
        <v>50000</v>
      </c>
    </row>
    <row r="59" spans="1:14" s="16" customFormat="1" ht="15" customHeight="1">
      <c r="A59" s="17" t="s">
        <v>145</v>
      </c>
      <c r="B59" s="18">
        <v>50113</v>
      </c>
      <c r="C59" s="18">
        <v>22144.74</v>
      </c>
      <c r="D59" s="18">
        <v>27598.809999999998</v>
      </c>
      <c r="E59" s="18">
        <v>20535.760000000002</v>
      </c>
      <c r="F59" s="18">
        <v>30378.02</v>
      </c>
      <c r="G59" s="18">
        <v>20334.18</v>
      </c>
      <c r="H59" s="18">
        <v>27184.300000000003</v>
      </c>
      <c r="I59" s="18">
        <v>17649.84</v>
      </c>
      <c r="J59" s="18">
        <v>27539.63</v>
      </c>
      <c r="K59" s="18">
        <v>17756.27</v>
      </c>
      <c r="L59" s="18">
        <v>20659.09</v>
      </c>
      <c r="M59" s="18">
        <v>20100.66</v>
      </c>
      <c r="N59" s="18">
        <f t="shared" si="9"/>
        <v>301994.3</v>
      </c>
    </row>
    <row r="60" spans="1:14" s="16" customFormat="1" ht="15" customHeight="1">
      <c r="A60" s="17" t="s">
        <v>57</v>
      </c>
      <c r="B60" s="18">
        <v>1216.67</v>
      </c>
      <c r="C60" s="18">
        <v>1216.67</v>
      </c>
      <c r="D60" s="18">
        <v>1216.67</v>
      </c>
      <c r="E60" s="18">
        <v>1216.67</v>
      </c>
      <c r="F60" s="18">
        <v>1216.67</v>
      </c>
      <c r="G60" s="18">
        <v>1216.67</v>
      </c>
      <c r="H60" s="18">
        <v>1216.67</v>
      </c>
      <c r="I60" s="18">
        <v>1216.67</v>
      </c>
      <c r="J60" s="18">
        <v>1216.67</v>
      </c>
      <c r="K60" s="18">
        <v>1216.67</v>
      </c>
      <c r="L60" s="18">
        <v>1216.67</v>
      </c>
      <c r="M60" s="18">
        <v>1216.63</v>
      </c>
      <c r="N60" s="18">
        <f t="shared" si="9"/>
        <v>14600</v>
      </c>
    </row>
    <row r="61" spans="1:14" s="16" customFormat="1" ht="15" customHeight="1">
      <c r="A61" s="19" t="s">
        <v>58</v>
      </c>
      <c r="B61" s="20">
        <f aca="true" t="shared" si="13" ref="B61:M61">SUM(B62)</f>
        <v>4191987.8399999994</v>
      </c>
      <c r="C61" s="20">
        <f t="shared" si="13"/>
        <v>4141686.0499999993</v>
      </c>
      <c r="D61" s="20">
        <f t="shared" si="13"/>
        <v>6192248.94</v>
      </c>
      <c r="E61" s="20">
        <f t="shared" si="13"/>
        <v>4220929.199999999</v>
      </c>
      <c r="F61" s="20">
        <f t="shared" si="13"/>
        <v>4308774.17</v>
      </c>
      <c r="G61" s="20">
        <f t="shared" si="13"/>
        <v>4356298.700000001</v>
      </c>
      <c r="H61" s="20">
        <f t="shared" si="13"/>
        <v>4407604.630000001</v>
      </c>
      <c r="I61" s="20">
        <f t="shared" si="13"/>
        <v>4458829.850000001</v>
      </c>
      <c r="J61" s="20">
        <f t="shared" si="13"/>
        <v>4573725.73</v>
      </c>
      <c r="K61" s="20">
        <f t="shared" si="13"/>
        <v>4829630.66</v>
      </c>
      <c r="L61" s="20">
        <f t="shared" si="13"/>
        <v>5208283.01</v>
      </c>
      <c r="M61" s="20">
        <f t="shared" si="13"/>
        <v>5850857.299999999</v>
      </c>
      <c r="N61" s="20">
        <f>SUM(N62)</f>
        <v>56740856.07999999</v>
      </c>
    </row>
    <row r="62" spans="1:14" s="16" customFormat="1" ht="15" customHeight="1">
      <c r="A62" s="17" t="s">
        <v>59</v>
      </c>
      <c r="B62" s="18">
        <v>4191987.8399999994</v>
      </c>
      <c r="C62" s="18">
        <v>4141686.0499999993</v>
      </c>
      <c r="D62" s="18">
        <v>6192248.94</v>
      </c>
      <c r="E62" s="18">
        <v>4220929.199999999</v>
      </c>
      <c r="F62" s="18">
        <v>4308774.17</v>
      </c>
      <c r="G62" s="18">
        <v>4356298.700000001</v>
      </c>
      <c r="H62" s="18">
        <v>4407604.630000001</v>
      </c>
      <c r="I62" s="18">
        <v>4458829.850000001</v>
      </c>
      <c r="J62" s="18">
        <v>4573725.73</v>
      </c>
      <c r="K62" s="18">
        <v>4829630.66</v>
      </c>
      <c r="L62" s="18">
        <v>5208283.01</v>
      </c>
      <c r="M62" s="18">
        <v>5850857.299999999</v>
      </c>
      <c r="N62" s="18">
        <f t="shared" si="9"/>
        <v>56740856.07999999</v>
      </c>
    </row>
    <row r="63" spans="1:14" s="16" customFormat="1" ht="15" customHeight="1">
      <c r="A63" s="19" t="s">
        <v>60</v>
      </c>
      <c r="B63" s="20">
        <f aca="true" t="shared" si="14" ref="B63:M63">SUM(B64:B68)</f>
        <v>435540.20999999996</v>
      </c>
      <c r="C63" s="20">
        <f t="shared" si="14"/>
        <v>366023.12999999995</v>
      </c>
      <c r="D63" s="20">
        <f t="shared" si="14"/>
        <v>5223157.76</v>
      </c>
      <c r="E63" s="20">
        <f t="shared" si="14"/>
        <v>308163.86999999994</v>
      </c>
      <c r="F63" s="20">
        <f t="shared" si="14"/>
        <v>324174.83</v>
      </c>
      <c r="G63" s="20">
        <f t="shared" si="14"/>
        <v>222747.86000000002</v>
      </c>
      <c r="H63" s="20">
        <f t="shared" si="14"/>
        <v>208774.49000000002</v>
      </c>
      <c r="I63" s="20">
        <f t="shared" si="14"/>
        <v>1212035.01</v>
      </c>
      <c r="J63" s="20">
        <f t="shared" si="14"/>
        <v>222265.07</v>
      </c>
      <c r="K63" s="20">
        <f t="shared" si="14"/>
        <v>219761.46</v>
      </c>
      <c r="L63" s="20">
        <f t="shared" si="14"/>
        <v>213131.16</v>
      </c>
      <c r="M63" s="20">
        <f t="shared" si="14"/>
        <v>208963.62</v>
      </c>
      <c r="N63" s="20">
        <f>SUM(N64:N68)</f>
        <v>9164738.47</v>
      </c>
    </row>
    <row r="64" spans="1:14" s="16" customFormat="1" ht="15" customHeight="1">
      <c r="A64" s="17" t="s">
        <v>61</v>
      </c>
      <c r="B64" s="18">
        <v>264992.93</v>
      </c>
      <c r="C64" s="18">
        <v>215659.05</v>
      </c>
      <c r="D64" s="18">
        <v>1310195.26</v>
      </c>
      <c r="E64" s="18">
        <v>155192.02</v>
      </c>
      <c r="F64" s="18">
        <v>150135.75</v>
      </c>
      <c r="G64" s="18">
        <v>73738.17</v>
      </c>
      <c r="H64" s="18">
        <v>56481.7</v>
      </c>
      <c r="I64" s="18">
        <v>1060218.23</v>
      </c>
      <c r="J64" s="18">
        <v>65045.25</v>
      </c>
      <c r="K64" s="18">
        <v>69156.64</v>
      </c>
      <c r="L64" s="18">
        <v>43991.21</v>
      </c>
      <c r="M64" s="18">
        <v>48862.81</v>
      </c>
      <c r="N64" s="18">
        <f t="shared" si="9"/>
        <v>3513669.0200000005</v>
      </c>
    </row>
    <row r="65" spans="1:14" s="16" customFormat="1" ht="15" customHeight="1">
      <c r="A65" s="17" t="s">
        <v>62</v>
      </c>
      <c r="B65" s="18">
        <v>31167.29</v>
      </c>
      <c r="C65" s="18">
        <v>14701.17</v>
      </c>
      <c r="D65" s="18">
        <v>3529731.59</v>
      </c>
      <c r="E65" s="18">
        <v>16308.939999999999</v>
      </c>
      <c r="F65" s="18">
        <v>22997.52</v>
      </c>
      <c r="G65" s="18">
        <v>12346.779999999999</v>
      </c>
      <c r="H65" s="18">
        <v>14129.880000000001</v>
      </c>
      <c r="I65" s="18">
        <v>15153.869999999999</v>
      </c>
      <c r="J65" s="18">
        <v>19056.91</v>
      </c>
      <c r="K65" s="18">
        <v>14941.91</v>
      </c>
      <c r="L65" s="18">
        <v>34477.04</v>
      </c>
      <c r="M65" s="18">
        <v>30437.9</v>
      </c>
      <c r="N65" s="18">
        <f t="shared" si="9"/>
        <v>3755450.8</v>
      </c>
    </row>
    <row r="66" spans="1:14" s="16" customFormat="1" ht="15" customHeight="1">
      <c r="A66" s="17" t="s">
        <v>63</v>
      </c>
      <c r="B66" s="18">
        <v>131145</v>
      </c>
      <c r="C66" s="18">
        <v>132145</v>
      </c>
      <c r="D66" s="18">
        <v>133145</v>
      </c>
      <c r="E66" s="18">
        <v>133145</v>
      </c>
      <c r="F66" s="18">
        <v>136757.5</v>
      </c>
      <c r="G66" s="18">
        <v>133145</v>
      </c>
      <c r="H66" s="18">
        <v>133145</v>
      </c>
      <c r="I66" s="18">
        <v>133145</v>
      </c>
      <c r="J66" s="18">
        <v>133145</v>
      </c>
      <c r="K66" s="18">
        <v>132145</v>
      </c>
      <c r="L66" s="18">
        <v>128145</v>
      </c>
      <c r="M66" s="18">
        <v>126145</v>
      </c>
      <c r="N66" s="18">
        <f t="shared" si="9"/>
        <v>1585352.5</v>
      </c>
    </row>
    <row r="67" spans="1:14" s="16" customFormat="1" ht="15" customHeight="1">
      <c r="A67" s="17" t="s">
        <v>146</v>
      </c>
      <c r="B67" s="18">
        <v>3234.99</v>
      </c>
      <c r="C67" s="18">
        <v>2517.91</v>
      </c>
      <c r="D67" s="18">
        <v>12585.91</v>
      </c>
      <c r="E67" s="18">
        <v>2517.91</v>
      </c>
      <c r="F67" s="18">
        <v>5404.0599999999995</v>
      </c>
      <c r="G67" s="18">
        <v>2517.91</v>
      </c>
      <c r="H67" s="18">
        <v>2517.91</v>
      </c>
      <c r="I67" s="18">
        <v>2517.91</v>
      </c>
      <c r="J67" s="18">
        <v>2517.91</v>
      </c>
      <c r="K67" s="18">
        <v>2517.91</v>
      </c>
      <c r="L67" s="18">
        <v>2517.91</v>
      </c>
      <c r="M67" s="18">
        <v>2517.91</v>
      </c>
      <c r="N67" s="18">
        <f t="shared" si="9"/>
        <v>43886.15000000001</v>
      </c>
    </row>
    <row r="68" spans="1:14" s="16" customFormat="1" ht="15" customHeight="1">
      <c r="A68" s="17" t="s">
        <v>64</v>
      </c>
      <c r="B68" s="18">
        <v>5000</v>
      </c>
      <c r="C68" s="18">
        <v>1000</v>
      </c>
      <c r="D68" s="18">
        <v>237500</v>
      </c>
      <c r="E68" s="18">
        <v>1000</v>
      </c>
      <c r="F68" s="18">
        <v>8880</v>
      </c>
      <c r="G68" s="18">
        <v>1000</v>
      </c>
      <c r="H68" s="18">
        <v>2500</v>
      </c>
      <c r="I68" s="18">
        <v>1000</v>
      </c>
      <c r="J68" s="18">
        <v>2500</v>
      </c>
      <c r="K68" s="18">
        <v>1000</v>
      </c>
      <c r="L68" s="18">
        <v>4000</v>
      </c>
      <c r="M68" s="18">
        <v>1000</v>
      </c>
      <c r="N68" s="18">
        <f t="shared" si="9"/>
        <v>266380</v>
      </c>
    </row>
    <row r="69" spans="1:14" s="16" customFormat="1" ht="15" customHeight="1">
      <c r="A69" s="19" t="s">
        <v>150</v>
      </c>
      <c r="B69" s="20">
        <v>909.09</v>
      </c>
      <c r="C69" s="20">
        <v>909.09</v>
      </c>
      <c r="D69" s="20">
        <v>909.09</v>
      </c>
      <c r="E69" s="20">
        <v>909.09</v>
      </c>
      <c r="F69" s="20">
        <v>909.09</v>
      </c>
      <c r="G69" s="20">
        <v>909.09</v>
      </c>
      <c r="H69" s="20">
        <v>909.09</v>
      </c>
      <c r="I69" s="20">
        <v>909.09</v>
      </c>
      <c r="J69" s="20">
        <v>909.09</v>
      </c>
      <c r="K69" s="20">
        <v>909.09</v>
      </c>
      <c r="L69" s="20">
        <v>899.08</v>
      </c>
      <c r="M69" s="20">
        <v>10.02</v>
      </c>
      <c r="N69" s="20">
        <v>10000</v>
      </c>
    </row>
    <row r="70" spans="1:14" s="16" customFormat="1" ht="15" customHeight="1">
      <c r="A70" s="17" t="s">
        <v>151</v>
      </c>
      <c r="B70" s="18">
        <v>909.09</v>
      </c>
      <c r="C70" s="18">
        <v>909.09</v>
      </c>
      <c r="D70" s="18">
        <v>909.09</v>
      </c>
      <c r="E70" s="18">
        <v>909.09</v>
      </c>
      <c r="F70" s="18">
        <v>909.09</v>
      </c>
      <c r="G70" s="18">
        <v>909.09</v>
      </c>
      <c r="H70" s="18">
        <v>909.09</v>
      </c>
      <c r="I70" s="18">
        <v>909.09</v>
      </c>
      <c r="J70" s="18">
        <v>909.09</v>
      </c>
      <c r="K70" s="18">
        <v>909.09</v>
      </c>
      <c r="L70" s="18">
        <v>899.08</v>
      </c>
      <c r="M70" s="18">
        <v>10.02</v>
      </c>
      <c r="N70" s="18">
        <v>10000</v>
      </c>
    </row>
    <row r="71" spans="1:14" s="16" customFormat="1" ht="15" customHeight="1">
      <c r="A71" s="19" t="s">
        <v>65</v>
      </c>
      <c r="B71" s="20">
        <f>SUM(B72:B79)</f>
        <v>570067.31</v>
      </c>
      <c r="C71" s="20">
        <f aca="true" t="shared" si="15" ref="C71:N71">SUM(C72:C79)</f>
        <v>370609.61</v>
      </c>
      <c r="D71" s="20">
        <f t="shared" si="15"/>
        <v>2943141.5200000005</v>
      </c>
      <c r="E71" s="20">
        <f t="shared" si="15"/>
        <v>418353.84</v>
      </c>
      <c r="F71" s="20">
        <f t="shared" si="15"/>
        <v>436985.97000000003</v>
      </c>
      <c r="G71" s="20">
        <f t="shared" si="15"/>
        <v>453678.33</v>
      </c>
      <c r="H71" s="20">
        <f t="shared" si="15"/>
        <v>437405.01</v>
      </c>
      <c r="I71" s="20">
        <f t="shared" si="15"/>
        <v>454837.39999999997</v>
      </c>
      <c r="J71" s="20">
        <f t="shared" si="15"/>
        <v>462178.00000000006</v>
      </c>
      <c r="K71" s="20">
        <f t="shared" si="15"/>
        <v>497412.38</v>
      </c>
      <c r="L71" s="20">
        <f t="shared" si="15"/>
        <v>536660.88</v>
      </c>
      <c r="M71" s="20">
        <f t="shared" si="15"/>
        <v>607236.51</v>
      </c>
      <c r="N71" s="20">
        <f t="shared" si="15"/>
        <v>8188566.76</v>
      </c>
    </row>
    <row r="72" spans="1:14" s="16" customFormat="1" ht="15" customHeight="1">
      <c r="A72" s="17" t="s">
        <v>66</v>
      </c>
      <c r="B72" s="18">
        <v>77682.01000000001</v>
      </c>
      <c r="C72" s="18">
        <v>25116.18</v>
      </c>
      <c r="D72" s="18">
        <v>60034.47</v>
      </c>
      <c r="E72" s="18">
        <v>56305.55</v>
      </c>
      <c r="F72" s="18">
        <v>50216.86</v>
      </c>
      <c r="G72" s="18">
        <v>60155.92</v>
      </c>
      <c r="H72" s="18">
        <v>63123.97</v>
      </c>
      <c r="I72" s="18">
        <v>60467.18000000001</v>
      </c>
      <c r="J72" s="18">
        <v>73344.09</v>
      </c>
      <c r="K72" s="18">
        <v>90912.43000000001</v>
      </c>
      <c r="L72" s="18">
        <v>116844.19</v>
      </c>
      <c r="M72" s="18">
        <v>172610.94999999998</v>
      </c>
      <c r="N72" s="18">
        <v>906813.8</v>
      </c>
    </row>
    <row r="73" spans="1:14" s="16" customFormat="1" ht="15" customHeight="1">
      <c r="A73" s="17" t="s">
        <v>67</v>
      </c>
      <c r="B73" s="18">
        <v>157921.52000000002</v>
      </c>
      <c r="C73" s="18">
        <v>36770.28999999999</v>
      </c>
      <c r="D73" s="18">
        <v>49279.11000000001</v>
      </c>
      <c r="E73" s="18">
        <v>32686.44</v>
      </c>
      <c r="F73" s="18">
        <v>62690.920000000006</v>
      </c>
      <c r="G73" s="18">
        <v>42747.560000000005</v>
      </c>
      <c r="H73" s="18">
        <v>38791.41</v>
      </c>
      <c r="I73" s="18">
        <v>37848.759999999995</v>
      </c>
      <c r="J73" s="18">
        <v>40427.33</v>
      </c>
      <c r="K73" s="18">
        <v>41116.83</v>
      </c>
      <c r="L73" s="18">
        <v>41644.46000000001</v>
      </c>
      <c r="M73" s="18">
        <v>34094.01</v>
      </c>
      <c r="N73" s="18">
        <v>616018.64</v>
      </c>
    </row>
    <row r="74" spans="1:14" s="16" customFormat="1" ht="15" customHeight="1">
      <c r="A74" s="17" t="s">
        <v>68</v>
      </c>
      <c r="B74" s="18">
        <v>43902.93</v>
      </c>
      <c r="C74" s="18">
        <v>29101.12</v>
      </c>
      <c r="D74" s="18">
        <v>33349.64</v>
      </c>
      <c r="E74" s="18">
        <v>20341.809999999998</v>
      </c>
      <c r="F74" s="18">
        <v>19363.73</v>
      </c>
      <c r="G74" s="18">
        <v>26796.199999999997</v>
      </c>
      <c r="H74" s="18">
        <v>22317.91</v>
      </c>
      <c r="I74" s="18">
        <v>22464.46</v>
      </c>
      <c r="J74" s="18">
        <v>22515.9</v>
      </c>
      <c r="K74" s="18">
        <v>22339.96</v>
      </c>
      <c r="L74" s="18">
        <v>21244.329999999998</v>
      </c>
      <c r="M74" s="18">
        <v>16471.35</v>
      </c>
      <c r="N74" s="18">
        <v>300209.33999999997</v>
      </c>
    </row>
    <row r="75" spans="1:14" s="16" customFormat="1" ht="15" customHeight="1">
      <c r="A75" s="17" t="s">
        <v>152</v>
      </c>
      <c r="B75" s="18">
        <v>49750.21000000001</v>
      </c>
      <c r="C75" s="18">
        <v>26649.010000000002</v>
      </c>
      <c r="D75" s="18">
        <v>36196.23</v>
      </c>
      <c r="E75" s="18">
        <v>27250.14</v>
      </c>
      <c r="F75" s="18">
        <v>31953.090000000004</v>
      </c>
      <c r="G75" s="18">
        <v>38758.97</v>
      </c>
      <c r="H75" s="18">
        <v>29409.5</v>
      </c>
      <c r="I75" s="18">
        <v>39671.87</v>
      </c>
      <c r="J75" s="18">
        <v>32336.640000000007</v>
      </c>
      <c r="K75" s="18">
        <v>27774.310000000005</v>
      </c>
      <c r="L75" s="18">
        <v>26251.730000000003</v>
      </c>
      <c r="M75" s="18">
        <v>23207.479999999996</v>
      </c>
      <c r="N75" s="18">
        <v>389209.18</v>
      </c>
    </row>
    <row r="76" spans="1:14" s="16" customFormat="1" ht="15" customHeight="1">
      <c r="A76" s="17" t="s">
        <v>153</v>
      </c>
      <c r="B76" s="18">
        <v>13750</v>
      </c>
      <c r="C76" s="18">
        <v>13750</v>
      </c>
      <c r="D76" s="18">
        <v>13750</v>
      </c>
      <c r="E76" s="18">
        <v>13750</v>
      </c>
      <c r="F76" s="18">
        <v>13750</v>
      </c>
      <c r="G76" s="18">
        <v>13750</v>
      </c>
      <c r="H76" s="18">
        <v>13750</v>
      </c>
      <c r="I76" s="18">
        <v>13750</v>
      </c>
      <c r="J76" s="18">
        <v>13750</v>
      </c>
      <c r="K76" s="18">
        <v>13750</v>
      </c>
      <c r="L76" s="18">
        <v>13750</v>
      </c>
      <c r="M76" s="18">
        <v>13750</v>
      </c>
      <c r="N76" s="18">
        <v>165000</v>
      </c>
    </row>
    <row r="77" spans="1:14" s="16" customFormat="1" ht="15" customHeight="1">
      <c r="A77" s="17" t="s">
        <v>154</v>
      </c>
      <c r="B77" s="18">
        <v>167490.09</v>
      </c>
      <c r="C77" s="18">
        <v>170790.09</v>
      </c>
      <c r="D77" s="18">
        <v>2618909.5</v>
      </c>
      <c r="E77" s="18">
        <v>179530.09</v>
      </c>
      <c r="F77" s="18">
        <v>164030.09</v>
      </c>
      <c r="G77" s="18">
        <v>173480.09</v>
      </c>
      <c r="H77" s="18">
        <v>167984.09</v>
      </c>
      <c r="I77" s="18">
        <v>165480.09</v>
      </c>
      <c r="J77" s="18">
        <v>161980.09</v>
      </c>
      <c r="K77" s="18">
        <v>162980.09</v>
      </c>
      <c r="L77" s="18">
        <v>159468.08</v>
      </c>
      <c r="M77" s="18">
        <v>136307.02</v>
      </c>
      <c r="N77" s="18">
        <v>4428429.41</v>
      </c>
    </row>
    <row r="78" spans="1:14" s="16" customFormat="1" ht="15" customHeight="1">
      <c r="A78" s="17" t="s">
        <v>155</v>
      </c>
      <c r="B78" s="18">
        <v>35996.91</v>
      </c>
      <c r="C78" s="18">
        <v>42852.03</v>
      </c>
      <c r="D78" s="18">
        <v>55531.740000000005</v>
      </c>
      <c r="E78" s="18">
        <v>44888.2</v>
      </c>
      <c r="F78" s="18">
        <v>50369.509999999995</v>
      </c>
      <c r="G78" s="18">
        <v>54360.28</v>
      </c>
      <c r="H78" s="18">
        <v>58384.2</v>
      </c>
      <c r="I78" s="18">
        <v>70491.99</v>
      </c>
      <c r="J78" s="18">
        <v>74134.71</v>
      </c>
      <c r="K78" s="18">
        <v>94786.33</v>
      </c>
      <c r="L78" s="18">
        <v>125089.69</v>
      </c>
      <c r="M78" s="18">
        <v>180114.41</v>
      </c>
      <c r="N78" s="18">
        <v>887000</v>
      </c>
    </row>
    <row r="79" spans="1:14" s="16" customFormat="1" ht="15" customHeight="1" thickBot="1">
      <c r="A79" s="17" t="s">
        <v>156</v>
      </c>
      <c r="B79" s="18">
        <v>23573.64</v>
      </c>
      <c r="C79" s="18">
        <v>25580.89</v>
      </c>
      <c r="D79" s="18">
        <v>76090.83</v>
      </c>
      <c r="E79" s="18">
        <v>43601.61</v>
      </c>
      <c r="F79" s="18">
        <v>44611.770000000004</v>
      </c>
      <c r="G79" s="18">
        <v>43629.310000000005</v>
      </c>
      <c r="H79" s="18">
        <v>43643.93000000001</v>
      </c>
      <c r="I79" s="18">
        <v>44663.05</v>
      </c>
      <c r="J79" s="18">
        <v>43689.240000000005</v>
      </c>
      <c r="K79" s="18">
        <v>43752.43000000001</v>
      </c>
      <c r="L79" s="18">
        <v>32368.399999999998</v>
      </c>
      <c r="M79" s="18">
        <v>30681.290000000005</v>
      </c>
      <c r="N79" s="18">
        <v>495886.39</v>
      </c>
    </row>
    <row r="80" spans="1:16" s="7" customFormat="1" ht="18" customHeight="1" thickBot="1">
      <c r="A80" s="11" t="s">
        <v>69</v>
      </c>
      <c r="B80" s="12">
        <f aca="true" t="shared" si="16" ref="B80:N80">B81+B90+B97+B106+B112+B121+B127+B133+B139</f>
        <v>49016584.56</v>
      </c>
      <c r="C80" s="12">
        <f t="shared" si="16"/>
        <v>46068074.88000001</v>
      </c>
      <c r="D80" s="12">
        <f t="shared" si="16"/>
        <v>52668965.76</v>
      </c>
      <c r="E80" s="12">
        <f t="shared" si="16"/>
        <v>46667910.18</v>
      </c>
      <c r="F80" s="12">
        <f t="shared" si="16"/>
        <v>48809755.949999996</v>
      </c>
      <c r="G80" s="12">
        <f t="shared" si="16"/>
        <v>44587448.79000001</v>
      </c>
      <c r="H80" s="12">
        <f t="shared" si="16"/>
        <v>44397131.53</v>
      </c>
      <c r="I80" s="12">
        <f t="shared" si="16"/>
        <v>44653329.43</v>
      </c>
      <c r="J80" s="12">
        <f t="shared" si="16"/>
        <v>44746068.010000005</v>
      </c>
      <c r="K80" s="12">
        <f t="shared" si="16"/>
        <v>38613079.16000001</v>
      </c>
      <c r="L80" s="12">
        <f t="shared" si="16"/>
        <v>37939588.050000004</v>
      </c>
      <c r="M80" s="12">
        <f t="shared" si="16"/>
        <v>37088932.83</v>
      </c>
      <c r="N80" s="12">
        <f t="shared" si="16"/>
        <v>535256869.13000005</v>
      </c>
      <c r="P80" s="13"/>
    </row>
    <row r="81" spans="1:14" s="16" customFormat="1" ht="15" customHeight="1">
      <c r="A81" s="14" t="s">
        <v>70</v>
      </c>
      <c r="B81" s="15">
        <f>SUM(B82:B89)</f>
        <v>10268462.25</v>
      </c>
      <c r="C81" s="15">
        <f aca="true" t="shared" si="17" ref="C81:N81">SUM(C82:C89)</f>
        <v>10222991.91</v>
      </c>
      <c r="D81" s="15">
        <f t="shared" si="17"/>
        <v>10254048.249999998</v>
      </c>
      <c r="E81" s="15">
        <f t="shared" si="17"/>
        <v>10223623.48</v>
      </c>
      <c r="F81" s="15">
        <f t="shared" si="17"/>
        <v>10237343.129999999</v>
      </c>
      <c r="G81" s="15">
        <f t="shared" si="17"/>
        <v>10223559.880000005</v>
      </c>
      <c r="H81" s="15">
        <f t="shared" si="17"/>
        <v>10247790.469999999</v>
      </c>
      <c r="I81" s="15">
        <f t="shared" si="17"/>
        <v>10232336.209999999</v>
      </c>
      <c r="J81" s="15">
        <f t="shared" si="17"/>
        <v>10261970.94</v>
      </c>
      <c r="K81" s="15">
        <f t="shared" si="17"/>
        <v>10256481.72</v>
      </c>
      <c r="L81" s="15">
        <f t="shared" si="17"/>
        <v>9784288.530000001</v>
      </c>
      <c r="M81" s="15">
        <f t="shared" si="17"/>
        <v>9804439.79</v>
      </c>
      <c r="N81" s="15">
        <f t="shared" si="17"/>
        <v>122017336.56</v>
      </c>
    </row>
    <row r="82" spans="1:14" s="16" customFormat="1" ht="15" customHeight="1">
      <c r="A82" s="17" t="s">
        <v>71</v>
      </c>
      <c r="B82" s="18">
        <v>9226920.67</v>
      </c>
      <c r="C82" s="18">
        <v>9201941.34</v>
      </c>
      <c r="D82" s="18">
        <v>9226400.37</v>
      </c>
      <c r="E82" s="18">
        <v>9202564.94</v>
      </c>
      <c r="F82" s="18">
        <v>9219429.75</v>
      </c>
      <c r="G82" s="18">
        <v>9199930.540000001</v>
      </c>
      <c r="H82" s="18">
        <v>9225116.57</v>
      </c>
      <c r="I82" s="18">
        <v>9204562.82</v>
      </c>
      <c r="J82" s="18">
        <v>9227320.43</v>
      </c>
      <c r="K82" s="18">
        <v>9212353.09</v>
      </c>
      <c r="L82" s="18">
        <v>8790239.65</v>
      </c>
      <c r="M82" s="18">
        <v>8784865.62</v>
      </c>
      <c r="N82" s="18">
        <v>109721645.78999999</v>
      </c>
    </row>
    <row r="83" spans="1:14" s="16" customFormat="1" ht="15" customHeight="1">
      <c r="A83" s="17" t="s">
        <v>72</v>
      </c>
      <c r="B83" s="18">
        <v>364034.93</v>
      </c>
      <c r="C83" s="18">
        <v>356575.23</v>
      </c>
      <c r="D83" s="18">
        <v>357703.04</v>
      </c>
      <c r="E83" s="18">
        <v>359038.67</v>
      </c>
      <c r="F83" s="18">
        <v>360472.34</v>
      </c>
      <c r="G83" s="18">
        <v>362728.48</v>
      </c>
      <c r="H83" s="18">
        <v>364611.94</v>
      </c>
      <c r="I83" s="18">
        <v>367065.52</v>
      </c>
      <c r="J83" s="18">
        <v>370430.81</v>
      </c>
      <c r="K83" s="18">
        <v>378554.82</v>
      </c>
      <c r="L83" s="18">
        <v>388439.11</v>
      </c>
      <c r="M83" s="18">
        <v>409745.11</v>
      </c>
      <c r="N83" s="18">
        <v>4439400</v>
      </c>
    </row>
    <row r="84" spans="1:14" s="16" customFormat="1" ht="15" customHeight="1">
      <c r="A84" s="17" t="s">
        <v>73</v>
      </c>
      <c r="B84" s="18">
        <v>269646.68</v>
      </c>
      <c r="C84" s="18">
        <v>271109.5</v>
      </c>
      <c r="D84" s="18">
        <v>267490.11</v>
      </c>
      <c r="E84" s="18">
        <v>266743.32</v>
      </c>
      <c r="F84" s="18">
        <v>269704.25</v>
      </c>
      <c r="G84" s="18">
        <v>268581.63</v>
      </c>
      <c r="H84" s="18">
        <v>268310.52999999997</v>
      </c>
      <c r="I84" s="18">
        <v>270466.25999999995</v>
      </c>
      <c r="J84" s="18">
        <v>270575.75999999995</v>
      </c>
      <c r="K84" s="18">
        <v>273735.06</v>
      </c>
      <c r="L84" s="18">
        <v>221358.56</v>
      </c>
      <c r="M84" s="18">
        <v>225657.15</v>
      </c>
      <c r="N84" s="18">
        <v>3143378.8100000005</v>
      </c>
    </row>
    <row r="85" spans="1:14" s="16" customFormat="1" ht="15" customHeight="1">
      <c r="A85" s="17" t="s">
        <v>74</v>
      </c>
      <c r="B85" s="18">
        <v>203025.05999999997</v>
      </c>
      <c r="C85" s="18">
        <v>201147.69999999995</v>
      </c>
      <c r="D85" s="18">
        <v>200502.60999999996</v>
      </c>
      <c r="E85" s="18">
        <v>200078.99999999997</v>
      </c>
      <c r="F85" s="18">
        <v>197685.01999999996</v>
      </c>
      <c r="G85" s="18">
        <v>200311.72999999995</v>
      </c>
      <c r="H85" s="18">
        <v>198837.79999999996</v>
      </c>
      <c r="I85" s="18">
        <v>199516.45999999996</v>
      </c>
      <c r="J85" s="18">
        <v>201451.81999999998</v>
      </c>
      <c r="K85" s="18">
        <v>201708.42999999996</v>
      </c>
      <c r="L85" s="18">
        <v>194781.74999999997</v>
      </c>
      <c r="M85" s="18">
        <v>198295.56</v>
      </c>
      <c r="N85" s="18">
        <v>2397342.94</v>
      </c>
    </row>
    <row r="86" spans="1:14" s="16" customFormat="1" ht="15" customHeight="1">
      <c r="A86" s="17" t="s">
        <v>75</v>
      </c>
      <c r="B86" s="18">
        <v>43844.740000000005</v>
      </c>
      <c r="C86" s="18">
        <v>43839.380000000005</v>
      </c>
      <c r="D86" s="18">
        <v>43913.07</v>
      </c>
      <c r="E86" s="18">
        <v>43992.98</v>
      </c>
      <c r="F86" s="18">
        <v>44075.65</v>
      </c>
      <c r="G86" s="18">
        <v>44205.81</v>
      </c>
      <c r="H86" s="18">
        <v>44314.19</v>
      </c>
      <c r="I86" s="18">
        <v>44455.92</v>
      </c>
      <c r="J86" s="18">
        <v>44650.100000000006</v>
      </c>
      <c r="K86" s="18">
        <v>45118.58</v>
      </c>
      <c r="L86" s="18">
        <v>43501.130000000005</v>
      </c>
      <c r="M86" s="18">
        <v>42633.49</v>
      </c>
      <c r="N86" s="18">
        <v>528545.04</v>
      </c>
    </row>
    <row r="87" spans="1:14" s="16" customFormat="1" ht="15" customHeight="1">
      <c r="A87" s="17" t="s">
        <v>157</v>
      </c>
      <c r="B87" s="18">
        <v>695.65</v>
      </c>
      <c r="C87" s="18">
        <v>695.65</v>
      </c>
      <c r="D87" s="18">
        <v>2195.65</v>
      </c>
      <c r="E87" s="18">
        <v>0</v>
      </c>
      <c r="F87" s="18">
        <v>0</v>
      </c>
      <c r="G87" s="18">
        <v>2217.39</v>
      </c>
      <c r="H87" s="18">
        <v>0</v>
      </c>
      <c r="I87" s="18">
        <v>0</v>
      </c>
      <c r="J87" s="18">
        <v>2195.66</v>
      </c>
      <c r="K87" s="18">
        <v>0</v>
      </c>
      <c r="L87" s="18">
        <v>0</v>
      </c>
      <c r="M87" s="18">
        <v>0</v>
      </c>
      <c r="N87" s="18">
        <v>8000</v>
      </c>
    </row>
    <row r="88" spans="1:14" s="16" customFormat="1" ht="15" customHeight="1">
      <c r="A88" s="17" t="s">
        <v>76</v>
      </c>
      <c r="B88" s="18">
        <v>131000</v>
      </c>
      <c r="C88" s="18">
        <v>126000</v>
      </c>
      <c r="D88" s="18">
        <v>126000</v>
      </c>
      <c r="E88" s="18">
        <v>126000</v>
      </c>
      <c r="F88" s="18">
        <v>126000</v>
      </c>
      <c r="G88" s="18">
        <v>126000</v>
      </c>
      <c r="H88" s="18">
        <v>126000</v>
      </c>
      <c r="I88" s="18">
        <v>126000</v>
      </c>
      <c r="J88" s="18">
        <v>126000</v>
      </c>
      <c r="K88" s="18">
        <v>126000</v>
      </c>
      <c r="L88" s="18">
        <v>126000</v>
      </c>
      <c r="M88" s="18">
        <v>125562.54</v>
      </c>
      <c r="N88" s="18">
        <v>1516562.54</v>
      </c>
    </row>
    <row r="89" spans="1:14" s="16" customFormat="1" ht="15" customHeight="1">
      <c r="A89" s="17" t="s">
        <v>77</v>
      </c>
      <c r="B89" s="18">
        <v>29294.52</v>
      </c>
      <c r="C89" s="18">
        <v>21683.11</v>
      </c>
      <c r="D89" s="18">
        <v>29843.4</v>
      </c>
      <c r="E89" s="18">
        <v>25204.57</v>
      </c>
      <c r="F89" s="18">
        <v>19976.12</v>
      </c>
      <c r="G89" s="18">
        <v>19584.3</v>
      </c>
      <c r="H89" s="18">
        <v>20599.440000000002</v>
      </c>
      <c r="I89" s="18">
        <v>20269.23</v>
      </c>
      <c r="J89" s="18">
        <v>19346.36</v>
      </c>
      <c r="K89" s="18">
        <v>19011.74</v>
      </c>
      <c r="L89" s="18">
        <v>19968.33</v>
      </c>
      <c r="M89" s="18">
        <v>17680.32</v>
      </c>
      <c r="N89" s="18">
        <v>262461.44</v>
      </c>
    </row>
    <row r="90" spans="1:14" s="16" customFormat="1" ht="15" customHeight="1">
      <c r="A90" s="19" t="s">
        <v>78</v>
      </c>
      <c r="B90" s="20">
        <f>SUM(B91:B96)</f>
        <v>9752366.440000001</v>
      </c>
      <c r="C90" s="20">
        <f aca="true" t="shared" si="18" ref="C90:N90">SUM(C91:C96)</f>
        <v>9556485.75</v>
      </c>
      <c r="D90" s="20">
        <f t="shared" si="18"/>
        <v>10133599.05</v>
      </c>
      <c r="E90" s="20">
        <f t="shared" si="18"/>
        <v>10645778.52</v>
      </c>
      <c r="F90" s="20">
        <f t="shared" si="18"/>
        <v>10592780.77</v>
      </c>
      <c r="G90" s="20">
        <f t="shared" si="18"/>
        <v>10047765.360000001</v>
      </c>
      <c r="H90" s="20">
        <f t="shared" si="18"/>
        <v>9627665.42</v>
      </c>
      <c r="I90" s="20">
        <f t="shared" si="18"/>
        <v>9821117.53</v>
      </c>
      <c r="J90" s="20">
        <f t="shared" si="18"/>
        <v>9842544.66</v>
      </c>
      <c r="K90" s="20">
        <f t="shared" si="18"/>
        <v>9657101.73</v>
      </c>
      <c r="L90" s="20">
        <f t="shared" si="18"/>
        <v>10083576.030000001</v>
      </c>
      <c r="M90" s="20">
        <f t="shared" si="18"/>
        <v>10596091.500000002</v>
      </c>
      <c r="N90" s="20">
        <f t="shared" si="18"/>
        <v>120356872.75999999</v>
      </c>
    </row>
    <row r="91" spans="1:14" s="16" customFormat="1" ht="15" customHeight="1">
      <c r="A91" s="17" t="s">
        <v>79</v>
      </c>
      <c r="B91" s="18">
        <v>565074.9999999999</v>
      </c>
      <c r="C91" s="18">
        <v>570745.1699999999</v>
      </c>
      <c r="D91" s="18">
        <v>876720.62</v>
      </c>
      <c r="E91" s="18">
        <v>585631.44</v>
      </c>
      <c r="F91" s="18">
        <v>582494.85</v>
      </c>
      <c r="G91" s="18">
        <v>551513.96</v>
      </c>
      <c r="H91" s="18">
        <v>528227.14</v>
      </c>
      <c r="I91" s="18">
        <v>535876.95</v>
      </c>
      <c r="J91" s="18">
        <v>546348.97</v>
      </c>
      <c r="K91" s="18">
        <v>540027.66</v>
      </c>
      <c r="L91" s="18">
        <v>615785.9199999999</v>
      </c>
      <c r="M91" s="18">
        <v>680697.32</v>
      </c>
      <c r="N91" s="18">
        <v>7179145</v>
      </c>
    </row>
    <row r="92" spans="1:14" s="16" customFormat="1" ht="15" customHeight="1">
      <c r="A92" s="17" t="s">
        <v>80</v>
      </c>
      <c r="B92" s="18">
        <v>1437750.09</v>
      </c>
      <c r="C92" s="18">
        <v>1409823.09</v>
      </c>
      <c r="D92" s="18">
        <v>1418923.09</v>
      </c>
      <c r="E92" s="18">
        <v>1415423.09</v>
      </c>
      <c r="F92" s="18">
        <v>1415923.09</v>
      </c>
      <c r="G92" s="18">
        <v>1459113.85</v>
      </c>
      <c r="H92" s="18">
        <v>1414923.09</v>
      </c>
      <c r="I92" s="18">
        <v>1411923.09</v>
      </c>
      <c r="J92" s="18">
        <v>1412923.1700000002</v>
      </c>
      <c r="K92" s="18">
        <v>952534.2100000001</v>
      </c>
      <c r="L92" s="18">
        <v>957053.16</v>
      </c>
      <c r="M92" s="18">
        <v>945340.74</v>
      </c>
      <c r="N92" s="18">
        <v>15651653.76</v>
      </c>
    </row>
    <row r="93" spans="1:14" s="16" customFormat="1" ht="15" customHeight="1">
      <c r="A93" s="17" t="s">
        <v>81</v>
      </c>
      <c r="B93" s="18">
        <v>1212762.53</v>
      </c>
      <c r="C93" s="18">
        <v>1222479.03</v>
      </c>
      <c r="D93" s="18">
        <v>1443855.27</v>
      </c>
      <c r="E93" s="18">
        <v>4707577.6</v>
      </c>
      <c r="F93" s="18">
        <v>4607851.83</v>
      </c>
      <c r="G93" s="18">
        <v>4016000.84</v>
      </c>
      <c r="H93" s="18">
        <v>3619294.17</v>
      </c>
      <c r="I93" s="18">
        <v>3634298.92</v>
      </c>
      <c r="J93" s="18">
        <v>3634583.83</v>
      </c>
      <c r="K93" s="18">
        <v>3655124.62</v>
      </c>
      <c r="L93" s="18">
        <v>3673965</v>
      </c>
      <c r="M93" s="18">
        <v>3704046.36</v>
      </c>
      <c r="N93" s="18">
        <v>39131840</v>
      </c>
    </row>
    <row r="94" spans="1:14" s="16" customFormat="1" ht="15" customHeight="1">
      <c r="A94" s="17" t="s">
        <v>82</v>
      </c>
      <c r="B94" s="18">
        <v>4402561.49</v>
      </c>
      <c r="C94" s="18">
        <v>4483312.97</v>
      </c>
      <c r="D94" s="18">
        <v>2237288.85</v>
      </c>
      <c r="E94" s="18">
        <v>2304239.12</v>
      </c>
      <c r="F94" s="18">
        <v>2367496.91</v>
      </c>
      <c r="G94" s="18">
        <v>2402660.7199999997</v>
      </c>
      <c r="H94" s="18">
        <v>2422779.43</v>
      </c>
      <c r="I94" s="18">
        <v>2518314.92</v>
      </c>
      <c r="J94" s="18">
        <v>2578109.4</v>
      </c>
      <c r="K94" s="18">
        <v>2824749.59</v>
      </c>
      <c r="L94" s="18">
        <v>3084997.49</v>
      </c>
      <c r="M94" s="18">
        <v>3568489.1100000003</v>
      </c>
      <c r="N94" s="18">
        <v>35195000</v>
      </c>
    </row>
    <row r="95" spans="1:14" s="16" customFormat="1" ht="15" customHeight="1">
      <c r="A95" s="17" t="s">
        <v>158</v>
      </c>
      <c r="B95" s="18">
        <v>723095.75</v>
      </c>
      <c r="C95" s="18">
        <v>723095.75</v>
      </c>
      <c r="D95" s="18">
        <v>723095.75</v>
      </c>
      <c r="E95" s="18">
        <v>723095.75</v>
      </c>
      <c r="F95" s="18">
        <v>723095.75</v>
      </c>
      <c r="G95" s="18">
        <v>723095.75</v>
      </c>
      <c r="H95" s="18">
        <v>723095.75</v>
      </c>
      <c r="I95" s="18">
        <v>723095.75</v>
      </c>
      <c r="J95" s="18">
        <v>723095.75</v>
      </c>
      <c r="K95" s="18">
        <v>723095.75</v>
      </c>
      <c r="L95" s="18">
        <v>723095.75</v>
      </c>
      <c r="M95" s="18">
        <v>723095.75</v>
      </c>
      <c r="N95" s="18">
        <v>8677149</v>
      </c>
    </row>
    <row r="96" spans="1:14" s="16" customFormat="1" ht="15" customHeight="1">
      <c r="A96" s="17" t="s">
        <v>83</v>
      </c>
      <c r="B96" s="18">
        <v>1411121.58</v>
      </c>
      <c r="C96" s="18">
        <v>1147029.74</v>
      </c>
      <c r="D96" s="18">
        <v>3433715.47</v>
      </c>
      <c r="E96" s="18">
        <v>909811.52</v>
      </c>
      <c r="F96" s="18">
        <v>895918.34</v>
      </c>
      <c r="G96" s="18">
        <v>895380.24</v>
      </c>
      <c r="H96" s="18">
        <v>919345.8400000001</v>
      </c>
      <c r="I96" s="18">
        <v>997607.9</v>
      </c>
      <c r="J96" s="18">
        <v>947483.54</v>
      </c>
      <c r="K96" s="18">
        <v>961569.8999999999</v>
      </c>
      <c r="L96" s="18">
        <v>1028678.71</v>
      </c>
      <c r="M96" s="18">
        <v>974422.22</v>
      </c>
      <c r="N96" s="18">
        <v>14522085</v>
      </c>
    </row>
    <row r="97" spans="1:14" s="16" customFormat="1" ht="15" customHeight="1">
      <c r="A97" s="19" t="s">
        <v>84</v>
      </c>
      <c r="B97" s="20">
        <f>SUM(B98:B105)</f>
        <v>6766271.8100000005</v>
      </c>
      <c r="C97" s="20">
        <f aca="true" t="shared" si="19" ref="C97:N97">SUM(C98:C105)</f>
        <v>7506898.130000001</v>
      </c>
      <c r="D97" s="20">
        <f t="shared" si="19"/>
        <v>9156301.059999999</v>
      </c>
      <c r="E97" s="20">
        <f t="shared" si="19"/>
        <v>7751075.239999998</v>
      </c>
      <c r="F97" s="20">
        <f t="shared" si="19"/>
        <v>5929263.48</v>
      </c>
      <c r="G97" s="20">
        <f t="shared" si="19"/>
        <v>6033927.5</v>
      </c>
      <c r="H97" s="20">
        <f t="shared" si="19"/>
        <v>5973427.400000001</v>
      </c>
      <c r="I97" s="20">
        <f t="shared" si="19"/>
        <v>6103038.5600000005</v>
      </c>
      <c r="J97" s="20">
        <f t="shared" si="19"/>
        <v>5969638.109999999</v>
      </c>
      <c r="K97" s="20">
        <f t="shared" si="19"/>
        <v>6096382.670000001</v>
      </c>
      <c r="L97" s="20">
        <f t="shared" si="19"/>
        <v>6023426.62</v>
      </c>
      <c r="M97" s="20">
        <f t="shared" si="19"/>
        <v>5509261.42</v>
      </c>
      <c r="N97" s="20">
        <f t="shared" si="19"/>
        <v>78818912</v>
      </c>
    </row>
    <row r="98" spans="1:14" s="16" customFormat="1" ht="15" customHeight="1">
      <c r="A98" s="17" t="s">
        <v>159</v>
      </c>
      <c r="B98" s="38">
        <v>286667</v>
      </c>
      <c r="C98" s="38">
        <v>276667</v>
      </c>
      <c r="D98" s="38">
        <v>276667</v>
      </c>
      <c r="E98" s="38">
        <v>276667</v>
      </c>
      <c r="F98" s="38">
        <v>276667</v>
      </c>
      <c r="G98" s="38">
        <v>276667</v>
      </c>
      <c r="H98" s="38">
        <v>276667</v>
      </c>
      <c r="I98" s="38">
        <v>276667</v>
      </c>
      <c r="J98" s="38">
        <v>276667</v>
      </c>
      <c r="K98" s="38">
        <v>276667</v>
      </c>
      <c r="L98" s="38">
        <v>286667</v>
      </c>
      <c r="M98" s="38">
        <v>266663</v>
      </c>
      <c r="N98" s="38">
        <v>3330000</v>
      </c>
    </row>
    <row r="99" spans="1:14" s="16" customFormat="1" ht="15" customHeight="1">
      <c r="A99" s="17" t="s">
        <v>160</v>
      </c>
      <c r="B99" s="38">
        <v>2500</v>
      </c>
      <c r="C99" s="38">
        <v>2500</v>
      </c>
      <c r="D99" s="38">
        <v>2500</v>
      </c>
      <c r="E99" s="38">
        <v>2500</v>
      </c>
      <c r="F99" s="38">
        <v>2500</v>
      </c>
      <c r="G99" s="38">
        <v>2500</v>
      </c>
      <c r="H99" s="38">
        <v>2500</v>
      </c>
      <c r="I99" s="38">
        <v>2500</v>
      </c>
      <c r="J99" s="38">
        <v>2500</v>
      </c>
      <c r="K99" s="38">
        <v>2500</v>
      </c>
      <c r="L99" s="38">
        <v>2500</v>
      </c>
      <c r="M99" s="38">
        <v>2500</v>
      </c>
      <c r="N99" s="38">
        <v>30000</v>
      </c>
    </row>
    <row r="100" spans="1:14" s="16" customFormat="1" ht="15" customHeight="1">
      <c r="A100" s="17" t="s">
        <v>85</v>
      </c>
      <c r="B100" s="38">
        <v>2653715.09</v>
      </c>
      <c r="C100" s="38">
        <v>1278820.1</v>
      </c>
      <c r="D100" s="38">
        <v>1317399.15</v>
      </c>
      <c r="E100" s="38">
        <v>1273448.99</v>
      </c>
      <c r="F100" s="38">
        <v>1269712.9</v>
      </c>
      <c r="G100" s="38">
        <v>1309403.48</v>
      </c>
      <c r="H100" s="38">
        <v>1291609.37</v>
      </c>
      <c r="I100" s="38">
        <v>1318739.44</v>
      </c>
      <c r="J100" s="38">
        <v>1310941.4100000001</v>
      </c>
      <c r="K100" s="38">
        <v>1351011.7400000002</v>
      </c>
      <c r="L100" s="38">
        <v>1407523.7400000002</v>
      </c>
      <c r="M100" s="38">
        <v>1329574.59</v>
      </c>
      <c r="N100" s="38">
        <v>17111900</v>
      </c>
    </row>
    <row r="101" spans="1:14" s="16" customFormat="1" ht="15" customHeight="1">
      <c r="A101" s="17" t="s">
        <v>161</v>
      </c>
      <c r="B101" s="38">
        <v>319009.07999999996</v>
      </c>
      <c r="C101" s="38">
        <v>365009.07999999996</v>
      </c>
      <c r="D101" s="38">
        <v>385009.07999999996</v>
      </c>
      <c r="E101" s="38">
        <v>345509.07999999996</v>
      </c>
      <c r="F101" s="38">
        <v>348009.07999999996</v>
      </c>
      <c r="G101" s="38">
        <v>415509.07999999996</v>
      </c>
      <c r="H101" s="38">
        <v>342509.07999999996</v>
      </c>
      <c r="I101" s="38">
        <v>342509.07999999996</v>
      </c>
      <c r="J101" s="38">
        <v>391509.07999999996</v>
      </c>
      <c r="K101" s="38">
        <v>342509.07999999996</v>
      </c>
      <c r="L101" s="38">
        <v>294199.03</v>
      </c>
      <c r="M101" s="38">
        <v>86710.17</v>
      </c>
      <c r="N101" s="38">
        <v>3978000</v>
      </c>
    </row>
    <row r="102" spans="1:14" s="16" customFormat="1" ht="15" customHeight="1">
      <c r="A102" s="17" t="s">
        <v>162</v>
      </c>
      <c r="B102" s="38">
        <v>12500</v>
      </c>
      <c r="C102" s="38">
        <v>12500</v>
      </c>
      <c r="D102" s="38">
        <v>12500</v>
      </c>
      <c r="E102" s="38">
        <v>12500</v>
      </c>
      <c r="F102" s="38">
        <v>12500</v>
      </c>
      <c r="G102" s="38">
        <v>12500</v>
      </c>
      <c r="H102" s="38">
        <v>12500</v>
      </c>
      <c r="I102" s="38">
        <v>12500</v>
      </c>
      <c r="J102" s="38">
        <v>12500</v>
      </c>
      <c r="K102" s="38">
        <v>12500</v>
      </c>
      <c r="L102" s="38">
        <v>12500</v>
      </c>
      <c r="M102" s="38">
        <v>12500</v>
      </c>
      <c r="N102" s="38">
        <v>150000</v>
      </c>
    </row>
    <row r="103" spans="1:14" s="16" customFormat="1" ht="15" customHeight="1">
      <c r="A103" s="17" t="s">
        <v>163</v>
      </c>
      <c r="B103" s="38">
        <v>1215182.46</v>
      </c>
      <c r="C103" s="38">
        <v>950031.66</v>
      </c>
      <c r="D103" s="38">
        <v>1482288.6400000001</v>
      </c>
      <c r="E103" s="38">
        <v>984648.45</v>
      </c>
      <c r="F103" s="38">
        <v>1048660.43</v>
      </c>
      <c r="G103" s="38">
        <v>1037444.6</v>
      </c>
      <c r="H103" s="38">
        <v>993793.24</v>
      </c>
      <c r="I103" s="38">
        <v>1098355.87</v>
      </c>
      <c r="J103" s="38">
        <v>999970.97</v>
      </c>
      <c r="K103" s="38">
        <v>1139963.69</v>
      </c>
      <c r="L103" s="38">
        <v>1083813.1</v>
      </c>
      <c r="M103" s="38">
        <v>873290.68</v>
      </c>
      <c r="N103" s="38">
        <v>12907443.79</v>
      </c>
    </row>
    <row r="104" spans="1:14" s="16" customFormat="1" ht="15" customHeight="1">
      <c r="A104" s="17" t="s">
        <v>164</v>
      </c>
      <c r="B104" s="38">
        <v>8892.86</v>
      </c>
      <c r="C104" s="38">
        <v>6992.71</v>
      </c>
      <c r="D104" s="38">
        <v>736114.61</v>
      </c>
      <c r="E104" s="38">
        <v>7216.14</v>
      </c>
      <c r="F104" s="38">
        <v>7336.49</v>
      </c>
      <c r="G104" s="38">
        <v>7525.76</v>
      </c>
      <c r="H104" s="38">
        <v>7683.43</v>
      </c>
      <c r="I104" s="38">
        <v>7889.59</v>
      </c>
      <c r="J104" s="38">
        <v>8172.07</v>
      </c>
      <c r="K104" s="38">
        <v>8853.58</v>
      </c>
      <c r="L104" s="38">
        <v>9766.65</v>
      </c>
      <c r="M104" s="38">
        <v>11570.82</v>
      </c>
      <c r="N104" s="38">
        <v>828014.71</v>
      </c>
    </row>
    <row r="105" spans="1:14" s="16" customFormat="1" ht="15" customHeight="1">
      <c r="A105" s="17" t="s">
        <v>167</v>
      </c>
      <c r="B105" s="38">
        <v>2267805.3200000003</v>
      </c>
      <c r="C105" s="38">
        <v>4614377.58</v>
      </c>
      <c r="D105" s="38">
        <v>4943822.579999999</v>
      </c>
      <c r="E105" s="38">
        <v>4848585.579999999</v>
      </c>
      <c r="F105" s="38">
        <v>2963877.5800000005</v>
      </c>
      <c r="G105" s="38">
        <v>2972377.58</v>
      </c>
      <c r="H105" s="38">
        <v>3046165.2800000007</v>
      </c>
      <c r="I105" s="38">
        <v>3043877.5800000005</v>
      </c>
      <c r="J105" s="38">
        <v>2967377.58</v>
      </c>
      <c r="K105" s="38">
        <v>2962377.5800000005</v>
      </c>
      <c r="L105" s="38">
        <v>2926457.1</v>
      </c>
      <c r="M105" s="38">
        <v>2926452.1599999997</v>
      </c>
      <c r="N105" s="38">
        <v>40483553.5</v>
      </c>
    </row>
    <row r="106" spans="1:14" s="16" customFormat="1" ht="15" customHeight="1">
      <c r="A106" s="19" t="s">
        <v>86</v>
      </c>
      <c r="B106" s="20">
        <f>SUM(B107:B111)</f>
        <v>1751971.8599999999</v>
      </c>
      <c r="C106" s="20">
        <f aca="true" t="shared" si="20" ref="C106:N106">SUM(C107:C111)</f>
        <v>897887.6499999999</v>
      </c>
      <c r="D106" s="20">
        <f t="shared" si="20"/>
        <v>968584.07</v>
      </c>
      <c r="E106" s="20">
        <f t="shared" si="20"/>
        <v>712160.13</v>
      </c>
      <c r="F106" s="20">
        <f t="shared" si="20"/>
        <v>4140029.5100000002</v>
      </c>
      <c r="G106" s="20">
        <f t="shared" si="20"/>
        <v>701606.82</v>
      </c>
      <c r="H106" s="20">
        <f t="shared" si="20"/>
        <v>717889.25</v>
      </c>
      <c r="I106" s="20">
        <f t="shared" si="20"/>
        <v>720028.4299999999</v>
      </c>
      <c r="J106" s="20">
        <f t="shared" si="20"/>
        <v>731958.09</v>
      </c>
      <c r="K106" s="20">
        <f t="shared" si="20"/>
        <v>748005.9099999999</v>
      </c>
      <c r="L106" s="20">
        <f t="shared" si="20"/>
        <v>782290.0499999999</v>
      </c>
      <c r="M106" s="20">
        <f t="shared" si="20"/>
        <v>867510.84</v>
      </c>
      <c r="N106" s="20">
        <f t="shared" si="20"/>
        <v>13739922.61</v>
      </c>
    </row>
    <row r="107" spans="1:14" s="16" customFormat="1" ht="15" customHeight="1">
      <c r="A107" s="17" t="s">
        <v>87</v>
      </c>
      <c r="B107" s="18">
        <v>385873</v>
      </c>
      <c r="C107" s="18">
        <v>385831</v>
      </c>
      <c r="D107" s="18">
        <v>385831</v>
      </c>
      <c r="E107" s="18">
        <v>385831</v>
      </c>
      <c r="F107" s="18">
        <v>385831</v>
      </c>
      <c r="G107" s="18">
        <v>385831</v>
      </c>
      <c r="H107" s="18">
        <v>385831</v>
      </c>
      <c r="I107" s="18">
        <v>385831</v>
      </c>
      <c r="J107" s="18">
        <v>385831</v>
      </c>
      <c r="K107" s="18">
        <v>385831</v>
      </c>
      <c r="L107" s="18">
        <v>385831</v>
      </c>
      <c r="M107" s="18">
        <v>385817</v>
      </c>
      <c r="N107" s="18">
        <v>4630000</v>
      </c>
    </row>
    <row r="108" spans="1:256" s="16" customFormat="1" ht="15" customHeight="1">
      <c r="A108" s="17" t="s">
        <v>165</v>
      </c>
      <c r="B108" s="18">
        <v>550000</v>
      </c>
      <c r="C108" s="18">
        <v>250000</v>
      </c>
      <c r="D108" s="18">
        <v>180000</v>
      </c>
      <c r="E108" s="18">
        <v>80000</v>
      </c>
      <c r="F108" s="18">
        <v>80000</v>
      </c>
      <c r="G108" s="18">
        <v>80000</v>
      </c>
      <c r="H108" s="18">
        <v>80000</v>
      </c>
      <c r="I108" s="18">
        <v>80000</v>
      </c>
      <c r="J108" s="18">
        <v>80000</v>
      </c>
      <c r="K108" s="18">
        <v>80000</v>
      </c>
      <c r="L108" s="18">
        <v>100000</v>
      </c>
      <c r="M108" s="18">
        <v>160000</v>
      </c>
      <c r="N108" s="18">
        <v>1800000</v>
      </c>
      <c r="FF108" s="16">
        <v>51343000</v>
      </c>
      <c r="FG108" s="16">
        <v>51343000</v>
      </c>
      <c r="FH108" s="16">
        <v>51343000</v>
      </c>
      <c r="FI108" s="16">
        <v>51343000</v>
      </c>
      <c r="FJ108" s="16">
        <v>51343000</v>
      </c>
      <c r="FK108" s="16">
        <v>51343000</v>
      </c>
      <c r="FL108" s="16">
        <v>51343000</v>
      </c>
      <c r="FM108" s="16">
        <v>51343000</v>
      </c>
      <c r="FN108" s="16">
        <v>51343000</v>
      </c>
      <c r="FO108" s="16">
        <v>51343000</v>
      </c>
      <c r="FP108" s="16">
        <v>51343000</v>
      </c>
      <c r="FQ108" s="16">
        <v>51343000</v>
      </c>
      <c r="FR108" s="16">
        <v>51343000</v>
      </c>
      <c r="FS108" s="16">
        <v>51343000</v>
      </c>
      <c r="FT108" s="16">
        <v>51343000</v>
      </c>
      <c r="FU108" s="16">
        <v>51343000</v>
      </c>
      <c r="FV108" s="16">
        <v>51343000</v>
      </c>
      <c r="FW108" s="16">
        <v>51343000</v>
      </c>
      <c r="FX108" s="16">
        <v>51343000</v>
      </c>
      <c r="FY108" s="16">
        <v>51343000</v>
      </c>
      <c r="FZ108" s="16">
        <v>51343000</v>
      </c>
      <c r="GA108" s="16">
        <v>51343000</v>
      </c>
      <c r="GB108" s="16">
        <v>51343000</v>
      </c>
      <c r="GC108" s="16">
        <v>51343000</v>
      </c>
      <c r="GD108" s="16">
        <v>51343000</v>
      </c>
      <c r="GE108" s="16">
        <v>51343000</v>
      </c>
      <c r="GF108" s="16">
        <v>51343000</v>
      </c>
      <c r="GG108" s="16">
        <v>51343000</v>
      </c>
      <c r="GH108" s="16">
        <v>51343000</v>
      </c>
      <c r="GI108" s="16">
        <v>51343000</v>
      </c>
      <c r="GJ108" s="16">
        <v>51343000</v>
      </c>
      <c r="GK108" s="16">
        <v>51343000</v>
      </c>
      <c r="GL108" s="16">
        <v>51343000</v>
      </c>
      <c r="GM108" s="16">
        <v>51343000</v>
      </c>
      <c r="GN108" s="16">
        <v>51343000</v>
      </c>
      <c r="GO108" s="16">
        <v>51343000</v>
      </c>
      <c r="GP108" s="16">
        <v>51343000</v>
      </c>
      <c r="GQ108" s="16">
        <v>51343000</v>
      </c>
      <c r="GR108" s="16">
        <v>51343000</v>
      </c>
      <c r="GS108" s="16">
        <v>51343000</v>
      </c>
      <c r="GT108" s="16">
        <v>51343000</v>
      </c>
      <c r="GU108" s="16">
        <v>51343000</v>
      </c>
      <c r="GV108" s="16">
        <v>51343000</v>
      </c>
      <c r="GW108" s="16">
        <v>51343000</v>
      </c>
      <c r="GX108" s="16">
        <v>51343000</v>
      </c>
      <c r="GY108" s="16">
        <v>51343000</v>
      </c>
      <c r="GZ108" s="16">
        <v>51343000</v>
      </c>
      <c r="HA108" s="16">
        <v>51343000</v>
      </c>
      <c r="HB108" s="16">
        <v>51343000</v>
      </c>
      <c r="HC108" s="16">
        <v>51343000</v>
      </c>
      <c r="HD108" s="16">
        <v>51343000</v>
      </c>
      <c r="HE108" s="16">
        <v>51343000</v>
      </c>
      <c r="HF108" s="16">
        <v>51343000</v>
      </c>
      <c r="HG108" s="16">
        <v>51343000</v>
      </c>
      <c r="HH108" s="16">
        <v>51343000</v>
      </c>
      <c r="HI108" s="16">
        <v>51343000</v>
      </c>
      <c r="HJ108" s="16">
        <v>51343000</v>
      </c>
      <c r="HK108" s="16">
        <v>51343000</v>
      </c>
      <c r="HL108" s="16">
        <v>51343000</v>
      </c>
      <c r="HM108" s="16">
        <v>51343000</v>
      </c>
      <c r="HN108" s="16">
        <v>51343000</v>
      </c>
      <c r="HO108" s="16">
        <v>51343000</v>
      </c>
      <c r="HP108" s="16">
        <v>51343000</v>
      </c>
      <c r="HQ108" s="16">
        <v>51343000</v>
      </c>
      <c r="HR108" s="16">
        <v>51343000</v>
      </c>
      <c r="HS108" s="16">
        <v>51343000</v>
      </c>
      <c r="HT108" s="16">
        <v>51343000</v>
      </c>
      <c r="HU108" s="16">
        <v>51343000</v>
      </c>
      <c r="HV108" s="16">
        <v>51343000</v>
      </c>
      <c r="HW108" s="16">
        <v>51343000</v>
      </c>
      <c r="HX108" s="16">
        <v>51343000</v>
      </c>
      <c r="HY108" s="16">
        <v>51343000</v>
      </c>
      <c r="HZ108" s="16">
        <v>51343000</v>
      </c>
      <c r="IA108" s="16">
        <v>51343000</v>
      </c>
      <c r="IB108" s="16">
        <v>51343000</v>
      </c>
      <c r="IC108" s="16">
        <v>51343000</v>
      </c>
      <c r="ID108" s="16">
        <v>51343000</v>
      </c>
      <c r="IE108" s="16">
        <v>51343000</v>
      </c>
      <c r="IF108" s="16">
        <v>51343000</v>
      </c>
      <c r="IG108" s="16">
        <v>51343000</v>
      </c>
      <c r="IH108" s="16">
        <v>51343000</v>
      </c>
      <c r="II108" s="16">
        <v>51343000</v>
      </c>
      <c r="IJ108" s="16">
        <v>51343000</v>
      </c>
      <c r="IK108" s="16">
        <v>51343000</v>
      </c>
      <c r="IL108" s="16">
        <v>51343000</v>
      </c>
      <c r="IM108" s="16">
        <v>51343000</v>
      </c>
      <c r="IN108" s="16">
        <v>51343000</v>
      </c>
      <c r="IO108" s="16">
        <v>51343000</v>
      </c>
      <c r="IP108" s="16">
        <v>51343000</v>
      </c>
      <c r="IQ108" s="16">
        <v>51343000</v>
      </c>
      <c r="IR108" s="16">
        <v>51343000</v>
      </c>
      <c r="IS108" s="16">
        <v>51343000</v>
      </c>
      <c r="IT108" s="16">
        <v>51343000</v>
      </c>
      <c r="IU108" s="16">
        <v>51343000</v>
      </c>
      <c r="IV108" s="16">
        <v>51343000</v>
      </c>
    </row>
    <row r="109" spans="1:14" s="16" customFormat="1" ht="15" customHeight="1">
      <c r="A109" s="17" t="s">
        <v>166</v>
      </c>
      <c r="B109" s="18">
        <v>1000</v>
      </c>
      <c r="C109" s="18">
        <v>1000</v>
      </c>
      <c r="D109" s="18">
        <v>1000</v>
      </c>
      <c r="E109" s="18">
        <v>1000</v>
      </c>
      <c r="F109" s="18">
        <v>1000</v>
      </c>
      <c r="G109" s="18">
        <v>1000</v>
      </c>
      <c r="H109" s="18">
        <v>1000</v>
      </c>
      <c r="I109" s="18">
        <v>1000</v>
      </c>
      <c r="J109" s="18">
        <v>1000</v>
      </c>
      <c r="K109" s="18">
        <v>1000</v>
      </c>
      <c r="L109" s="18">
        <v>1000</v>
      </c>
      <c r="M109" s="18">
        <v>0</v>
      </c>
      <c r="N109" s="18">
        <v>11000</v>
      </c>
    </row>
    <row r="110" spans="1:14" s="16" customFormat="1" ht="15" customHeight="1">
      <c r="A110" s="17" t="s">
        <v>88</v>
      </c>
      <c r="B110" s="18">
        <v>546787.27</v>
      </c>
      <c r="C110" s="18">
        <v>220669.68</v>
      </c>
      <c r="D110" s="18">
        <v>357285.17</v>
      </c>
      <c r="E110" s="18">
        <v>205773.47</v>
      </c>
      <c r="F110" s="18">
        <v>3627551.99</v>
      </c>
      <c r="G110" s="18">
        <v>193986.40999999997</v>
      </c>
      <c r="H110" s="18">
        <v>206149.81</v>
      </c>
      <c r="I110" s="18">
        <v>212133.34</v>
      </c>
      <c r="J110" s="18">
        <v>219849.76</v>
      </c>
      <c r="K110" s="18">
        <v>242383.09999999998</v>
      </c>
      <c r="L110" s="18">
        <v>254618.19999999998</v>
      </c>
      <c r="M110" s="18">
        <v>284490.89</v>
      </c>
      <c r="N110" s="18">
        <v>6571679.090000001</v>
      </c>
    </row>
    <row r="111" spans="1:14" s="16" customFormat="1" ht="15" customHeight="1">
      <c r="A111" s="17" t="s">
        <v>89</v>
      </c>
      <c r="B111" s="18">
        <v>268311.58999999997</v>
      </c>
      <c r="C111" s="18">
        <v>40386.97</v>
      </c>
      <c r="D111" s="18">
        <v>44467.899999999994</v>
      </c>
      <c r="E111" s="18">
        <v>39555.659999999996</v>
      </c>
      <c r="F111" s="18">
        <v>45646.52</v>
      </c>
      <c r="G111" s="18">
        <v>40789.409999999996</v>
      </c>
      <c r="H111" s="18">
        <v>44908.44</v>
      </c>
      <c r="I111" s="18">
        <v>41064.09</v>
      </c>
      <c r="J111" s="18">
        <v>45277.33</v>
      </c>
      <c r="K111" s="18">
        <v>38791.81</v>
      </c>
      <c r="L111" s="18">
        <v>40840.85</v>
      </c>
      <c r="M111" s="18">
        <v>37202.95</v>
      </c>
      <c r="N111" s="18">
        <v>727243.52</v>
      </c>
    </row>
    <row r="112" spans="1:14" s="16" customFormat="1" ht="15" customHeight="1">
      <c r="A112" s="19" t="s">
        <v>90</v>
      </c>
      <c r="B112" s="20">
        <f>SUM(B113:B120)</f>
        <v>11487654.120000001</v>
      </c>
      <c r="C112" s="20">
        <f aca="true" t="shared" si="21" ref="C112:N112">SUM(C113:C120)</f>
        <v>11049700.7</v>
      </c>
      <c r="D112" s="20">
        <f t="shared" si="21"/>
        <v>11535366.34</v>
      </c>
      <c r="E112" s="20">
        <f t="shared" si="21"/>
        <v>10756607.66</v>
      </c>
      <c r="F112" s="20">
        <f t="shared" si="21"/>
        <v>11023331.94</v>
      </c>
      <c r="G112" s="20">
        <f t="shared" si="21"/>
        <v>10725255.93</v>
      </c>
      <c r="H112" s="20">
        <f t="shared" si="21"/>
        <v>11025163.260000002</v>
      </c>
      <c r="I112" s="20">
        <f t="shared" si="21"/>
        <v>10904542.59</v>
      </c>
      <c r="J112" s="20">
        <f t="shared" si="21"/>
        <v>11063338.290000001</v>
      </c>
      <c r="K112" s="20">
        <f t="shared" si="21"/>
        <v>5055276.340000001</v>
      </c>
      <c r="L112" s="20">
        <f t="shared" si="21"/>
        <v>4776020.54</v>
      </c>
      <c r="M112" s="20">
        <f t="shared" si="21"/>
        <v>4414146.08</v>
      </c>
      <c r="N112" s="20">
        <f t="shared" si="21"/>
        <v>113816403.78999999</v>
      </c>
    </row>
    <row r="113" spans="1:14" s="16" customFormat="1" ht="15" customHeight="1">
      <c r="A113" s="17" t="s">
        <v>91</v>
      </c>
      <c r="B113" s="38">
        <v>1029399.23</v>
      </c>
      <c r="C113" s="38">
        <v>984372.8400000001</v>
      </c>
      <c r="D113" s="38">
        <v>1505978.07</v>
      </c>
      <c r="E113" s="38">
        <v>805882.04</v>
      </c>
      <c r="F113" s="38">
        <v>1011463.18</v>
      </c>
      <c r="G113" s="38">
        <v>766301.8300000001</v>
      </c>
      <c r="H113" s="38">
        <v>987610.6300000001</v>
      </c>
      <c r="I113" s="38">
        <v>951474.79</v>
      </c>
      <c r="J113" s="38">
        <v>978649.3400000001</v>
      </c>
      <c r="K113" s="38">
        <v>967139.06</v>
      </c>
      <c r="L113" s="38">
        <v>658686.03</v>
      </c>
      <c r="M113" s="38">
        <v>644104.3000000002</v>
      </c>
      <c r="N113" s="38">
        <v>11291061.34</v>
      </c>
    </row>
    <row r="114" spans="1:14" s="16" customFormat="1" ht="15" customHeight="1">
      <c r="A114" s="17" t="s">
        <v>92</v>
      </c>
      <c r="B114" s="38">
        <v>27590.58</v>
      </c>
      <c r="C114" s="38">
        <v>21446.09</v>
      </c>
      <c r="D114" s="38">
        <v>25413.97</v>
      </c>
      <c r="E114" s="38">
        <v>18935.53</v>
      </c>
      <c r="F114" s="38">
        <v>21757.84</v>
      </c>
      <c r="G114" s="38">
        <v>23092.940000000002</v>
      </c>
      <c r="H114" s="38">
        <v>15322.17</v>
      </c>
      <c r="I114" s="38">
        <v>18560.4</v>
      </c>
      <c r="J114" s="38">
        <v>18412.78</v>
      </c>
      <c r="K114" s="38">
        <v>18539.16</v>
      </c>
      <c r="L114" s="38">
        <v>7128.47</v>
      </c>
      <c r="M114" s="38">
        <v>4100.07</v>
      </c>
      <c r="N114" s="38">
        <v>220300</v>
      </c>
    </row>
    <row r="115" spans="1:14" s="16" customFormat="1" ht="15" customHeight="1">
      <c r="A115" s="17" t="s">
        <v>93</v>
      </c>
      <c r="B115" s="38">
        <v>84081.39</v>
      </c>
      <c r="C115" s="38">
        <v>77246.71</v>
      </c>
      <c r="D115" s="38">
        <v>86024.18</v>
      </c>
      <c r="E115" s="38">
        <v>78116.63</v>
      </c>
      <c r="F115" s="38">
        <v>76815.89</v>
      </c>
      <c r="G115" s="38">
        <v>82129.24</v>
      </c>
      <c r="H115" s="38">
        <v>77390.28</v>
      </c>
      <c r="I115" s="38">
        <v>77731.61</v>
      </c>
      <c r="J115" s="38">
        <v>77699.29</v>
      </c>
      <c r="K115" s="38">
        <v>79327.62</v>
      </c>
      <c r="L115" s="38">
        <v>43080.43</v>
      </c>
      <c r="M115" s="38">
        <v>46545.729999999996</v>
      </c>
      <c r="N115" s="38">
        <v>886189</v>
      </c>
    </row>
    <row r="116" spans="1:14" s="16" customFormat="1" ht="15" customHeight="1">
      <c r="A116" s="17" t="s">
        <v>168</v>
      </c>
      <c r="B116" s="38">
        <v>45000</v>
      </c>
      <c r="C116" s="38">
        <v>0</v>
      </c>
      <c r="D116" s="38">
        <v>20000</v>
      </c>
      <c r="E116" s="38">
        <v>10000</v>
      </c>
      <c r="F116" s="38">
        <v>20000</v>
      </c>
      <c r="G116" s="38">
        <v>0</v>
      </c>
      <c r="H116" s="38">
        <v>5000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100000</v>
      </c>
    </row>
    <row r="117" spans="1:14" s="16" customFormat="1" ht="15" customHeight="1">
      <c r="A117" s="17" t="s">
        <v>94</v>
      </c>
      <c r="B117" s="38">
        <v>1528854.0400000003</v>
      </c>
      <c r="C117" s="38">
        <v>1348143.9800000002</v>
      </c>
      <c r="D117" s="38">
        <v>1286809.0000000002</v>
      </c>
      <c r="E117" s="38">
        <v>1276409.0600000003</v>
      </c>
      <c r="F117" s="38">
        <v>1282311.5300000003</v>
      </c>
      <c r="G117" s="38">
        <v>1246441.6700000002</v>
      </c>
      <c r="H117" s="38">
        <v>1290227.93</v>
      </c>
      <c r="I117" s="38">
        <v>1221504.1700000002</v>
      </c>
      <c r="J117" s="38">
        <v>1292543.51</v>
      </c>
      <c r="K117" s="38">
        <v>1229070.7300000002</v>
      </c>
      <c r="L117" s="38">
        <v>1266499.5</v>
      </c>
      <c r="M117" s="38">
        <v>1256283.8900000001</v>
      </c>
      <c r="N117" s="38">
        <v>15525099.009999998</v>
      </c>
    </row>
    <row r="118" spans="1:14" s="16" customFormat="1" ht="15" customHeight="1">
      <c r="A118" s="17" t="s">
        <v>95</v>
      </c>
      <c r="B118" s="38">
        <v>542742.74</v>
      </c>
      <c r="C118" s="38">
        <v>597438.05</v>
      </c>
      <c r="D118" s="38">
        <v>605756</v>
      </c>
      <c r="E118" s="38">
        <v>560634.49</v>
      </c>
      <c r="F118" s="38">
        <v>606627.56</v>
      </c>
      <c r="G118" s="38">
        <v>604477.66</v>
      </c>
      <c r="H118" s="38">
        <v>643752.46</v>
      </c>
      <c r="I118" s="38">
        <v>629700.12</v>
      </c>
      <c r="J118" s="38">
        <v>694127.3200000001</v>
      </c>
      <c r="K118" s="38">
        <v>751279.71</v>
      </c>
      <c r="L118" s="38">
        <v>866542.74</v>
      </c>
      <c r="M118" s="38">
        <v>1010085.59</v>
      </c>
      <c r="N118" s="38">
        <v>8113164.4399999995</v>
      </c>
    </row>
    <row r="119" spans="1:14" s="16" customFormat="1" ht="15" customHeight="1">
      <c r="A119" s="17" t="s">
        <v>96</v>
      </c>
      <c r="B119" s="38">
        <v>8195910.83</v>
      </c>
      <c r="C119" s="38">
        <v>7983455.83</v>
      </c>
      <c r="D119" s="38">
        <v>7976205.83</v>
      </c>
      <c r="E119" s="38">
        <v>7976965.83</v>
      </c>
      <c r="F119" s="38">
        <v>7974155.83</v>
      </c>
      <c r="G119" s="38">
        <v>7974155.83</v>
      </c>
      <c r="H119" s="38">
        <v>7978155.83</v>
      </c>
      <c r="I119" s="38">
        <v>7977655.83</v>
      </c>
      <c r="J119" s="38">
        <v>7973555.83</v>
      </c>
      <c r="K119" s="38">
        <v>1977865.83</v>
      </c>
      <c r="L119" s="38">
        <v>1925555.83</v>
      </c>
      <c r="M119" s="38">
        <v>1444350.87</v>
      </c>
      <c r="N119" s="38">
        <v>77357990</v>
      </c>
    </row>
    <row r="120" spans="1:14" s="16" customFormat="1" ht="15" customHeight="1">
      <c r="A120" s="17" t="s">
        <v>169</v>
      </c>
      <c r="B120" s="38">
        <v>34075.31</v>
      </c>
      <c r="C120" s="38">
        <v>37597.2</v>
      </c>
      <c r="D120" s="38">
        <v>29179.29</v>
      </c>
      <c r="E120" s="38">
        <v>29664.08</v>
      </c>
      <c r="F120" s="38">
        <v>30200.11</v>
      </c>
      <c r="G120" s="38">
        <v>28656.760000000002</v>
      </c>
      <c r="H120" s="38">
        <v>27703.96</v>
      </c>
      <c r="I120" s="38">
        <v>27915.67</v>
      </c>
      <c r="J120" s="38">
        <v>28350.22</v>
      </c>
      <c r="K120" s="38">
        <v>32054.23</v>
      </c>
      <c r="L120" s="38">
        <v>8527.54</v>
      </c>
      <c r="M120" s="38">
        <v>8675.630000000001</v>
      </c>
      <c r="N120" s="38">
        <v>322600</v>
      </c>
    </row>
    <row r="121" spans="1:14" s="16" customFormat="1" ht="15" customHeight="1">
      <c r="A121" s="19" t="s">
        <v>97</v>
      </c>
      <c r="B121" s="20">
        <f>SUM(B122:B126)</f>
        <v>2964628.39</v>
      </c>
      <c r="C121" s="20">
        <f aca="true" t="shared" si="22" ref="C121:N121">SUM(C122:C126)</f>
        <v>2732148.78</v>
      </c>
      <c r="D121" s="20">
        <f t="shared" si="22"/>
        <v>2676174.2400000007</v>
      </c>
      <c r="E121" s="20">
        <f t="shared" si="22"/>
        <v>2575344.2100000004</v>
      </c>
      <c r="F121" s="20">
        <f t="shared" si="22"/>
        <v>2667810.54</v>
      </c>
      <c r="G121" s="20">
        <f t="shared" si="22"/>
        <v>2569415.1200000006</v>
      </c>
      <c r="H121" s="20">
        <f t="shared" si="22"/>
        <v>2639089.0800000005</v>
      </c>
      <c r="I121" s="20">
        <f t="shared" si="22"/>
        <v>2693435.4800000004</v>
      </c>
      <c r="J121" s="20">
        <f t="shared" si="22"/>
        <v>2695162.7</v>
      </c>
      <c r="K121" s="20">
        <f t="shared" si="22"/>
        <v>2727026.7800000007</v>
      </c>
      <c r="L121" s="20">
        <f t="shared" si="22"/>
        <v>2687923.5000000005</v>
      </c>
      <c r="M121" s="20">
        <f t="shared" si="22"/>
        <v>1934241.18</v>
      </c>
      <c r="N121" s="20">
        <f t="shared" si="22"/>
        <v>31562400</v>
      </c>
    </row>
    <row r="122" spans="1:14" s="16" customFormat="1" ht="15" customHeight="1">
      <c r="A122" s="17" t="s">
        <v>98</v>
      </c>
      <c r="B122" s="18">
        <v>2332433.8</v>
      </c>
      <c r="C122" s="18">
        <v>2158941.32</v>
      </c>
      <c r="D122" s="18">
        <v>2248203.97</v>
      </c>
      <c r="E122" s="18">
        <v>2133948.71</v>
      </c>
      <c r="F122" s="18">
        <v>2268486.3</v>
      </c>
      <c r="G122" s="18">
        <v>2159227.91</v>
      </c>
      <c r="H122" s="18">
        <v>2212434.14</v>
      </c>
      <c r="I122" s="18">
        <v>2279092.31</v>
      </c>
      <c r="J122" s="18">
        <v>2271210.8</v>
      </c>
      <c r="K122" s="18">
        <v>2300924.2</v>
      </c>
      <c r="L122" s="18">
        <v>2435886.5</v>
      </c>
      <c r="M122" s="18">
        <v>1802194.04</v>
      </c>
      <c r="N122" s="18">
        <v>26602984</v>
      </c>
    </row>
    <row r="123" spans="1:14" s="16" customFormat="1" ht="15" customHeight="1">
      <c r="A123" s="17" t="s">
        <v>170</v>
      </c>
      <c r="B123" s="18">
        <v>10000</v>
      </c>
      <c r="C123" s="18">
        <v>0</v>
      </c>
      <c r="D123" s="18">
        <v>10000</v>
      </c>
      <c r="E123" s="18">
        <v>0</v>
      </c>
      <c r="F123" s="18">
        <v>10000</v>
      </c>
      <c r="G123" s="18">
        <v>0</v>
      </c>
      <c r="H123" s="18">
        <v>10000</v>
      </c>
      <c r="I123" s="18">
        <v>0</v>
      </c>
      <c r="J123" s="18">
        <v>10000</v>
      </c>
      <c r="K123" s="18">
        <v>0</v>
      </c>
      <c r="L123" s="18">
        <v>10000</v>
      </c>
      <c r="M123" s="18">
        <v>0</v>
      </c>
      <c r="N123" s="18">
        <v>60000</v>
      </c>
    </row>
    <row r="124" spans="1:14" s="16" customFormat="1" ht="15" customHeight="1">
      <c r="A124" s="17" t="s">
        <v>171</v>
      </c>
      <c r="B124" s="18">
        <v>132500</v>
      </c>
      <c r="C124" s="18">
        <v>112500</v>
      </c>
      <c r="D124" s="18">
        <v>100565.22</v>
      </c>
      <c r="E124" s="18">
        <v>108565.22</v>
      </c>
      <c r="F124" s="18">
        <v>69565.22</v>
      </c>
      <c r="G124" s="18">
        <v>69565.22</v>
      </c>
      <c r="H124" s="18">
        <v>89565.22</v>
      </c>
      <c r="I124" s="18">
        <v>69565.22</v>
      </c>
      <c r="J124" s="18">
        <v>69565.22</v>
      </c>
      <c r="K124" s="18">
        <v>69565.22</v>
      </c>
      <c r="L124" s="18">
        <v>18478.24</v>
      </c>
      <c r="M124" s="18">
        <v>0</v>
      </c>
      <c r="N124" s="18">
        <v>909999.9999999998</v>
      </c>
    </row>
    <row r="125" spans="1:14" s="16" customFormat="1" ht="15" customHeight="1">
      <c r="A125" s="17" t="s">
        <v>172</v>
      </c>
      <c r="B125" s="18">
        <v>472294.7</v>
      </c>
      <c r="C125" s="18">
        <v>443307.57</v>
      </c>
      <c r="D125" s="18">
        <v>295005.16000000003</v>
      </c>
      <c r="E125" s="18">
        <v>310430.39</v>
      </c>
      <c r="F125" s="18">
        <v>302359.13</v>
      </c>
      <c r="G125" s="18">
        <v>318222.10000000003</v>
      </c>
      <c r="H125" s="18">
        <v>309689.83</v>
      </c>
      <c r="I125" s="18">
        <v>327378.06</v>
      </c>
      <c r="J125" s="18">
        <v>321986.79000000004</v>
      </c>
      <c r="K125" s="18">
        <v>339137.47000000003</v>
      </c>
      <c r="L125" s="18">
        <v>206158.87</v>
      </c>
      <c r="M125" s="18">
        <v>119429.93</v>
      </c>
      <c r="N125" s="18">
        <v>3765400</v>
      </c>
    </row>
    <row r="126" spans="1:14" s="16" customFormat="1" ht="15" customHeight="1">
      <c r="A126" s="17" t="s">
        <v>173</v>
      </c>
      <c r="B126" s="18">
        <v>17399.89</v>
      </c>
      <c r="C126" s="18">
        <v>17399.89</v>
      </c>
      <c r="D126" s="18">
        <v>22399.89</v>
      </c>
      <c r="E126" s="18">
        <v>22399.89</v>
      </c>
      <c r="F126" s="18">
        <v>17399.89</v>
      </c>
      <c r="G126" s="18">
        <v>22399.89</v>
      </c>
      <c r="H126" s="18">
        <v>17399.89</v>
      </c>
      <c r="I126" s="18">
        <v>17399.89</v>
      </c>
      <c r="J126" s="18">
        <v>22399.89</v>
      </c>
      <c r="K126" s="18">
        <v>17399.89</v>
      </c>
      <c r="L126" s="18">
        <v>17399.89</v>
      </c>
      <c r="M126" s="18">
        <v>12617.21</v>
      </c>
      <c r="N126" s="18">
        <v>224016</v>
      </c>
    </row>
    <row r="127" spans="1:14" s="16" customFormat="1" ht="15" customHeight="1">
      <c r="A127" s="19" t="s">
        <v>99</v>
      </c>
      <c r="B127" s="20">
        <f>SUM(B128:B132)</f>
        <v>873965.3999999999</v>
      </c>
      <c r="C127" s="20">
        <f aca="true" t="shared" si="23" ref="C127:N127">SUM(C128:C132)</f>
        <v>711889.7</v>
      </c>
      <c r="D127" s="20">
        <f t="shared" si="23"/>
        <v>841918.1499999999</v>
      </c>
      <c r="E127" s="20">
        <f t="shared" si="23"/>
        <v>699723.4299999999</v>
      </c>
      <c r="F127" s="20">
        <f t="shared" si="23"/>
        <v>698525.5</v>
      </c>
      <c r="G127" s="20">
        <f t="shared" si="23"/>
        <v>650053.51</v>
      </c>
      <c r="H127" s="20">
        <f t="shared" si="23"/>
        <v>685420.06</v>
      </c>
      <c r="I127" s="20">
        <f t="shared" si="23"/>
        <v>679025.49</v>
      </c>
      <c r="J127" s="20">
        <f t="shared" si="23"/>
        <v>692076.01</v>
      </c>
      <c r="K127" s="20">
        <f t="shared" si="23"/>
        <v>674911.52</v>
      </c>
      <c r="L127" s="20">
        <f t="shared" si="23"/>
        <v>611058.6699999999</v>
      </c>
      <c r="M127" s="20">
        <f t="shared" si="23"/>
        <v>603933.32</v>
      </c>
      <c r="N127" s="20">
        <f t="shared" si="23"/>
        <v>8422500.76</v>
      </c>
    </row>
    <row r="128" spans="1:14" s="16" customFormat="1" ht="15" customHeight="1">
      <c r="A128" s="17" t="s">
        <v>100</v>
      </c>
      <c r="B128" s="38">
        <v>338717.13</v>
      </c>
      <c r="C128" s="38">
        <v>291476.54</v>
      </c>
      <c r="D128" s="38">
        <v>301791.54999999993</v>
      </c>
      <c r="E128" s="38">
        <v>252927.59999999998</v>
      </c>
      <c r="F128" s="38">
        <v>278263.51</v>
      </c>
      <c r="G128" s="38">
        <v>238948.38</v>
      </c>
      <c r="H128" s="38">
        <v>251744.3</v>
      </c>
      <c r="I128" s="38">
        <v>258092.65000000002</v>
      </c>
      <c r="J128" s="38">
        <v>252310.28999999998</v>
      </c>
      <c r="K128" s="38">
        <v>254073.22999999998</v>
      </c>
      <c r="L128" s="38">
        <v>206143.04</v>
      </c>
      <c r="M128" s="38">
        <v>217165.28</v>
      </c>
      <c r="N128" s="38">
        <v>3141653.5</v>
      </c>
    </row>
    <row r="129" spans="1:14" s="16" customFormat="1" ht="15" customHeight="1">
      <c r="A129" s="17" t="s">
        <v>101</v>
      </c>
      <c r="B129" s="38">
        <v>101954.58</v>
      </c>
      <c r="C129" s="38">
        <v>83532.62000000001</v>
      </c>
      <c r="D129" s="38">
        <v>84116.38</v>
      </c>
      <c r="E129" s="38">
        <v>74476.22</v>
      </c>
      <c r="F129" s="38">
        <v>66551.27</v>
      </c>
      <c r="G129" s="38">
        <v>81949.17</v>
      </c>
      <c r="H129" s="38">
        <v>69072.38</v>
      </c>
      <c r="I129" s="38">
        <v>75233.49</v>
      </c>
      <c r="J129" s="38">
        <v>66454.23</v>
      </c>
      <c r="K129" s="38">
        <v>69986.81000000001</v>
      </c>
      <c r="L129" s="38">
        <v>64950.35</v>
      </c>
      <c r="M129" s="38">
        <v>54462.5</v>
      </c>
      <c r="N129" s="38">
        <v>892740</v>
      </c>
    </row>
    <row r="130" spans="1:14" s="16" customFormat="1" ht="15" customHeight="1">
      <c r="A130" s="17" t="s">
        <v>102</v>
      </c>
      <c r="B130" s="38">
        <v>367106.73</v>
      </c>
      <c r="C130" s="38">
        <v>265693.58</v>
      </c>
      <c r="D130" s="38">
        <v>364323.26</v>
      </c>
      <c r="E130" s="38">
        <v>306132.65</v>
      </c>
      <c r="F130" s="38">
        <v>282523.76</v>
      </c>
      <c r="G130" s="38">
        <v>272969</v>
      </c>
      <c r="H130" s="38">
        <v>308416.42000000004</v>
      </c>
      <c r="I130" s="38">
        <v>274512.39</v>
      </c>
      <c r="J130" s="38">
        <v>317124.53</v>
      </c>
      <c r="K130" s="38">
        <v>294664.52</v>
      </c>
      <c r="L130" s="38">
        <v>287378.32</v>
      </c>
      <c r="M130" s="38">
        <v>289762.1</v>
      </c>
      <c r="N130" s="38">
        <v>3630607.26</v>
      </c>
    </row>
    <row r="131" spans="1:14" s="16" customFormat="1" ht="15" customHeight="1">
      <c r="A131" s="17" t="s">
        <v>103</v>
      </c>
      <c r="B131" s="38">
        <v>60600</v>
      </c>
      <c r="C131" s="38">
        <v>65600</v>
      </c>
      <c r="D131" s="38">
        <v>85600</v>
      </c>
      <c r="E131" s="38">
        <v>60600</v>
      </c>
      <c r="F131" s="38">
        <v>65600</v>
      </c>
      <c r="G131" s="38">
        <v>50600</v>
      </c>
      <c r="H131" s="38">
        <v>50600</v>
      </c>
      <c r="I131" s="38">
        <v>65600</v>
      </c>
      <c r="J131" s="38">
        <v>50600</v>
      </c>
      <c r="K131" s="38">
        <v>50600</v>
      </c>
      <c r="L131" s="38">
        <v>47000</v>
      </c>
      <c r="M131" s="38">
        <v>37000</v>
      </c>
      <c r="N131" s="38">
        <v>690000</v>
      </c>
    </row>
    <row r="132" spans="1:14" s="16" customFormat="1" ht="15" customHeight="1">
      <c r="A132" s="17" t="s">
        <v>174</v>
      </c>
      <c r="B132" s="38">
        <v>5586.96</v>
      </c>
      <c r="C132" s="38">
        <v>5586.96</v>
      </c>
      <c r="D132" s="38">
        <v>6086.96</v>
      </c>
      <c r="E132" s="38">
        <v>5586.96</v>
      </c>
      <c r="F132" s="38">
        <v>5586.96</v>
      </c>
      <c r="G132" s="38">
        <v>5586.96</v>
      </c>
      <c r="H132" s="38">
        <v>5586.96</v>
      </c>
      <c r="I132" s="38">
        <v>5586.96</v>
      </c>
      <c r="J132" s="38">
        <v>5586.96</v>
      </c>
      <c r="K132" s="38">
        <v>5586.96</v>
      </c>
      <c r="L132" s="38">
        <v>5586.96</v>
      </c>
      <c r="M132" s="38">
        <v>5543.44</v>
      </c>
      <c r="N132" s="38">
        <v>67500</v>
      </c>
    </row>
    <row r="133" spans="1:14" s="16" customFormat="1" ht="15" customHeight="1">
      <c r="A133" s="19" t="s">
        <v>104</v>
      </c>
      <c r="B133" s="20">
        <f>SUM(B134:B138)</f>
        <v>2891572.37</v>
      </c>
      <c r="C133" s="20">
        <f aca="true" t="shared" si="24" ref="C133:N133">SUM(C134:C138)</f>
        <v>1834794.7400000002</v>
      </c>
      <c r="D133" s="20">
        <f t="shared" si="24"/>
        <v>4174781.54</v>
      </c>
      <c r="E133" s="20">
        <f t="shared" si="24"/>
        <v>1667423.98</v>
      </c>
      <c r="F133" s="20">
        <f t="shared" si="24"/>
        <v>1994866.7200000002</v>
      </c>
      <c r="G133" s="20">
        <f t="shared" si="24"/>
        <v>2136587.58</v>
      </c>
      <c r="H133" s="20">
        <f t="shared" si="24"/>
        <v>2026321.65</v>
      </c>
      <c r="I133" s="20">
        <f t="shared" si="24"/>
        <v>2042540.77</v>
      </c>
      <c r="J133" s="20">
        <f t="shared" si="24"/>
        <v>1906824.03</v>
      </c>
      <c r="K133" s="20">
        <f t="shared" si="24"/>
        <v>1840981.7000000002</v>
      </c>
      <c r="L133" s="20">
        <f t="shared" si="24"/>
        <v>1676223.01</v>
      </c>
      <c r="M133" s="20">
        <f t="shared" si="24"/>
        <v>1853766.9000000001</v>
      </c>
      <c r="N133" s="20">
        <f t="shared" si="24"/>
        <v>26046684.990000002</v>
      </c>
    </row>
    <row r="134" spans="1:14" s="16" customFormat="1" ht="15" customHeight="1">
      <c r="A134" s="17" t="s">
        <v>177</v>
      </c>
      <c r="B134" s="38">
        <v>49163</v>
      </c>
      <c r="C134" s="38">
        <v>49163</v>
      </c>
      <c r="D134" s="38">
        <v>79163</v>
      </c>
      <c r="E134" s="38">
        <v>39173</v>
      </c>
      <c r="F134" s="38">
        <v>39163</v>
      </c>
      <c r="G134" s="38">
        <v>39193</v>
      </c>
      <c r="H134" s="38">
        <v>39167</v>
      </c>
      <c r="I134" s="38">
        <v>49163</v>
      </c>
      <c r="J134" s="38">
        <v>79163</v>
      </c>
      <c r="K134" s="38">
        <v>49163</v>
      </c>
      <c r="L134" s="38">
        <v>49163</v>
      </c>
      <c r="M134" s="38">
        <v>39163</v>
      </c>
      <c r="N134" s="38">
        <v>600000</v>
      </c>
    </row>
    <row r="135" spans="1:14" s="16" customFormat="1" ht="15" customHeight="1">
      <c r="A135" s="17" t="s">
        <v>105</v>
      </c>
      <c r="B135" s="38">
        <v>2490818.3200000003</v>
      </c>
      <c r="C135" s="38">
        <v>1487844.4600000002</v>
      </c>
      <c r="D135" s="38">
        <v>3548764.52</v>
      </c>
      <c r="E135" s="38">
        <v>1309063.7</v>
      </c>
      <c r="F135" s="38">
        <v>1633516.4400000002</v>
      </c>
      <c r="G135" s="38">
        <v>1778087.3</v>
      </c>
      <c r="H135" s="38">
        <v>1647745.45</v>
      </c>
      <c r="I135" s="38">
        <v>1682190.49</v>
      </c>
      <c r="J135" s="38">
        <v>1475473.75</v>
      </c>
      <c r="K135" s="38">
        <v>1449631.4200000002</v>
      </c>
      <c r="L135" s="38">
        <v>1277507.75</v>
      </c>
      <c r="M135" s="38">
        <v>1581085.7000000002</v>
      </c>
      <c r="N135" s="38">
        <v>21361729.3</v>
      </c>
    </row>
    <row r="136" spans="1:14" s="16" customFormat="1" ht="15" customHeight="1">
      <c r="A136" s="17" t="s">
        <v>175</v>
      </c>
      <c r="B136" s="38">
        <v>35000</v>
      </c>
      <c r="C136" s="38">
        <v>39000</v>
      </c>
      <c r="D136" s="38">
        <v>165000</v>
      </c>
      <c r="E136" s="38">
        <v>35000</v>
      </c>
      <c r="F136" s="38">
        <v>35000</v>
      </c>
      <c r="G136" s="38">
        <v>35000</v>
      </c>
      <c r="H136" s="38">
        <v>35000</v>
      </c>
      <c r="I136" s="38">
        <v>32000</v>
      </c>
      <c r="J136" s="38">
        <v>70000</v>
      </c>
      <c r="K136" s="38">
        <v>70000</v>
      </c>
      <c r="L136" s="38">
        <v>70000</v>
      </c>
      <c r="M136" s="38">
        <v>13000</v>
      </c>
      <c r="N136" s="38">
        <v>634000</v>
      </c>
    </row>
    <row r="137" spans="1:14" s="16" customFormat="1" ht="15" customHeight="1">
      <c r="A137" s="17" t="s">
        <v>176</v>
      </c>
      <c r="B137" s="38">
        <v>20000</v>
      </c>
      <c r="C137" s="38">
        <v>20000</v>
      </c>
      <c r="D137" s="38">
        <v>80000</v>
      </c>
      <c r="E137" s="38">
        <v>20000</v>
      </c>
      <c r="F137" s="38">
        <v>20000</v>
      </c>
      <c r="G137" s="38">
        <v>20000</v>
      </c>
      <c r="H137" s="38">
        <v>20000</v>
      </c>
      <c r="I137" s="38">
        <v>20000</v>
      </c>
      <c r="J137" s="38">
        <v>20000</v>
      </c>
      <c r="K137" s="38">
        <v>20000</v>
      </c>
      <c r="L137" s="38">
        <v>20000</v>
      </c>
      <c r="M137" s="38">
        <v>20000</v>
      </c>
      <c r="N137" s="38">
        <v>300000</v>
      </c>
    </row>
    <row r="138" spans="1:14" s="16" customFormat="1" ht="15" customHeight="1">
      <c r="A138" s="17" t="s">
        <v>106</v>
      </c>
      <c r="B138" s="38">
        <v>296591.05000000005</v>
      </c>
      <c r="C138" s="38">
        <v>238787.28000000003</v>
      </c>
      <c r="D138" s="38">
        <v>301854.02</v>
      </c>
      <c r="E138" s="38">
        <v>264187.28</v>
      </c>
      <c r="F138" s="38">
        <v>267187.28</v>
      </c>
      <c r="G138" s="38">
        <v>264307.28</v>
      </c>
      <c r="H138" s="38">
        <v>284409.2</v>
      </c>
      <c r="I138" s="38">
        <v>259187.28000000003</v>
      </c>
      <c r="J138" s="38">
        <v>262187.28</v>
      </c>
      <c r="K138" s="38">
        <v>252187.28000000003</v>
      </c>
      <c r="L138" s="38">
        <v>259552.26</v>
      </c>
      <c r="M138" s="38">
        <v>200518.2</v>
      </c>
      <c r="N138" s="38">
        <v>3150955.69</v>
      </c>
    </row>
    <row r="139" spans="1:14" s="16" customFormat="1" ht="15" customHeight="1">
      <c r="A139" s="19" t="s">
        <v>107</v>
      </c>
      <c r="B139" s="20">
        <f>SUM(B140:B144)</f>
        <v>2259691.92</v>
      </c>
      <c r="C139" s="20">
        <f aca="true" t="shared" si="25" ref="C139:N139">SUM(C140:C144)</f>
        <v>1555277.5200000003</v>
      </c>
      <c r="D139" s="20">
        <f t="shared" si="25"/>
        <v>2928193.0600000005</v>
      </c>
      <c r="E139" s="20">
        <f t="shared" si="25"/>
        <v>1636173.5300000003</v>
      </c>
      <c r="F139" s="20">
        <f t="shared" si="25"/>
        <v>1525804.3600000003</v>
      </c>
      <c r="G139" s="20">
        <f t="shared" si="25"/>
        <v>1499277.0899999999</v>
      </c>
      <c r="H139" s="20">
        <f t="shared" si="25"/>
        <v>1454364.94</v>
      </c>
      <c r="I139" s="20">
        <f t="shared" si="25"/>
        <v>1457264.37</v>
      </c>
      <c r="J139" s="20">
        <f t="shared" si="25"/>
        <v>1582555.1800000002</v>
      </c>
      <c r="K139" s="20">
        <f t="shared" si="25"/>
        <v>1556910.79</v>
      </c>
      <c r="L139" s="20">
        <f t="shared" si="25"/>
        <v>1514781.1</v>
      </c>
      <c r="M139" s="20">
        <f t="shared" si="25"/>
        <v>1505541.8000000003</v>
      </c>
      <c r="N139" s="20">
        <f t="shared" si="25"/>
        <v>20475835.66</v>
      </c>
    </row>
    <row r="140" spans="1:14" s="16" customFormat="1" ht="15" customHeight="1">
      <c r="A140" s="17" t="s">
        <v>108</v>
      </c>
      <c r="B140" s="38">
        <v>20000</v>
      </c>
      <c r="C140" s="38">
        <v>20000</v>
      </c>
      <c r="D140" s="38">
        <v>20000</v>
      </c>
      <c r="E140" s="38">
        <v>20000</v>
      </c>
      <c r="F140" s="38">
        <v>20000</v>
      </c>
      <c r="G140" s="38">
        <v>20000</v>
      </c>
      <c r="H140" s="38">
        <v>20000</v>
      </c>
      <c r="I140" s="38">
        <v>20000</v>
      </c>
      <c r="J140" s="38">
        <v>20000</v>
      </c>
      <c r="K140" s="38">
        <v>20000</v>
      </c>
      <c r="L140" s="38">
        <v>0</v>
      </c>
      <c r="M140" s="38">
        <v>0</v>
      </c>
      <c r="N140" s="38">
        <v>200000</v>
      </c>
    </row>
    <row r="141" spans="1:14" s="16" customFormat="1" ht="15" customHeight="1">
      <c r="A141" s="17" t="s">
        <v>109</v>
      </c>
      <c r="B141" s="38">
        <v>300067.43</v>
      </c>
      <c r="C141" s="38">
        <v>118897.16</v>
      </c>
      <c r="D141" s="38">
        <v>1418485.7000000002</v>
      </c>
      <c r="E141" s="38">
        <v>145001.68</v>
      </c>
      <c r="F141" s="38">
        <v>77824.51999999999</v>
      </c>
      <c r="G141" s="38">
        <v>74531.27</v>
      </c>
      <c r="H141" s="38">
        <v>79564.54000000001</v>
      </c>
      <c r="I141" s="38">
        <v>81830.98</v>
      </c>
      <c r="J141" s="38">
        <v>84736.37000000001</v>
      </c>
      <c r="K141" s="38">
        <v>92028.51</v>
      </c>
      <c r="L141" s="38">
        <v>102040.25</v>
      </c>
      <c r="M141" s="38">
        <v>118933.55</v>
      </c>
      <c r="N141" s="38">
        <v>2693941.96</v>
      </c>
    </row>
    <row r="142" spans="1:14" s="16" customFormat="1" ht="15" customHeight="1">
      <c r="A142" s="17" t="s">
        <v>110</v>
      </c>
      <c r="B142" s="38">
        <v>2242.67</v>
      </c>
      <c r="C142" s="38">
        <v>2242.67</v>
      </c>
      <c r="D142" s="38">
        <v>2242.67</v>
      </c>
      <c r="E142" s="38">
        <v>2242.67</v>
      </c>
      <c r="F142" s="38">
        <v>2242.67</v>
      </c>
      <c r="G142" s="38">
        <v>2242.67</v>
      </c>
      <c r="H142" s="38">
        <v>2242.67</v>
      </c>
      <c r="I142" s="38">
        <v>2242.67</v>
      </c>
      <c r="J142" s="38">
        <v>2242.67</v>
      </c>
      <c r="K142" s="38">
        <v>2242.67</v>
      </c>
      <c r="L142" s="38">
        <v>416.67</v>
      </c>
      <c r="M142" s="38">
        <v>416.63</v>
      </c>
      <c r="N142" s="38">
        <v>23260</v>
      </c>
    </row>
    <row r="143" spans="1:14" s="16" customFormat="1" ht="15" customHeight="1">
      <c r="A143" s="17" t="s">
        <v>111</v>
      </c>
      <c r="B143" s="38">
        <v>440769.58</v>
      </c>
      <c r="C143" s="38">
        <v>139764.18999999997</v>
      </c>
      <c r="D143" s="38">
        <v>149581.28999999998</v>
      </c>
      <c r="E143" s="38">
        <v>131275.99</v>
      </c>
      <c r="F143" s="38">
        <v>139786.91999999998</v>
      </c>
      <c r="G143" s="38">
        <v>134799.49</v>
      </c>
      <c r="H143" s="38">
        <v>84809.93000000001</v>
      </c>
      <c r="I143" s="38">
        <v>79823.59000000001</v>
      </c>
      <c r="J143" s="38">
        <v>79842.3</v>
      </c>
      <c r="K143" s="38">
        <v>54887.43</v>
      </c>
      <c r="L143" s="38">
        <v>41527.14</v>
      </c>
      <c r="M143" s="38">
        <v>36646.71</v>
      </c>
      <c r="N143" s="38">
        <v>1513514.56</v>
      </c>
    </row>
    <row r="144" spans="1:14" s="16" customFormat="1" ht="15" customHeight="1" thickBot="1">
      <c r="A144" s="17" t="s">
        <v>112</v>
      </c>
      <c r="B144" s="38">
        <v>1496612.24</v>
      </c>
      <c r="C144" s="38">
        <v>1274373.5000000002</v>
      </c>
      <c r="D144" s="38">
        <v>1337883.4000000001</v>
      </c>
      <c r="E144" s="38">
        <v>1337653.1900000002</v>
      </c>
      <c r="F144" s="38">
        <v>1285950.2500000002</v>
      </c>
      <c r="G144" s="38">
        <v>1267703.66</v>
      </c>
      <c r="H144" s="38">
        <v>1267747.8</v>
      </c>
      <c r="I144" s="38">
        <v>1273367.1300000001</v>
      </c>
      <c r="J144" s="38">
        <v>1395733.84</v>
      </c>
      <c r="K144" s="38">
        <v>1387752.18</v>
      </c>
      <c r="L144" s="38">
        <v>1370797.04</v>
      </c>
      <c r="M144" s="38">
        <v>1349544.9100000001</v>
      </c>
      <c r="N144" s="38">
        <v>16045119.14</v>
      </c>
    </row>
    <row r="145" spans="1:16" s="7" customFormat="1" ht="18" customHeight="1" thickBot="1">
      <c r="A145" s="11" t="s">
        <v>113</v>
      </c>
      <c r="B145" s="12">
        <f aca="true" t="shared" si="26" ref="B145:N145">B8+B30+B80</f>
        <v>144465487.29999995</v>
      </c>
      <c r="C145" s="12">
        <f t="shared" si="26"/>
        <v>125707170.42999996</v>
      </c>
      <c r="D145" s="12">
        <f t="shared" si="26"/>
        <v>151080887.03999993</v>
      </c>
      <c r="E145" s="12">
        <f t="shared" si="26"/>
        <v>138553787.55000004</v>
      </c>
      <c r="F145" s="12">
        <f t="shared" si="26"/>
        <v>128114127.57</v>
      </c>
      <c r="G145" s="12">
        <f t="shared" si="26"/>
        <v>124169620.93999995</v>
      </c>
      <c r="H145" s="12">
        <f t="shared" si="26"/>
        <v>117913378.27</v>
      </c>
      <c r="I145" s="12">
        <f t="shared" si="26"/>
        <v>119830589.51999998</v>
      </c>
      <c r="J145" s="12">
        <f t="shared" si="26"/>
        <v>118343807.38</v>
      </c>
      <c r="K145" s="12">
        <f t="shared" si="26"/>
        <v>113147691.09</v>
      </c>
      <c r="L145" s="12">
        <f t="shared" si="26"/>
        <v>111043010.88999999</v>
      </c>
      <c r="M145" s="12">
        <f t="shared" si="26"/>
        <v>125913145.25999993</v>
      </c>
      <c r="N145" s="12">
        <f t="shared" si="26"/>
        <v>1518282703.2399998</v>
      </c>
      <c r="P145" s="13"/>
    </row>
    <row r="146" spans="1:16" s="7" customFormat="1" ht="18" customHeight="1" thickBot="1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P146" s="13"/>
    </row>
    <row r="147" spans="1:16" s="7" customFormat="1" ht="18" customHeight="1" thickBot="1">
      <c r="A147" s="11" t="s">
        <v>114</v>
      </c>
      <c r="B147" s="12">
        <f>B148+B150+B152+B158</f>
        <v>26406268</v>
      </c>
      <c r="C147" s="12">
        <f aca="true" t="shared" si="27" ref="C147:N147">C148+C150+C152+C158</f>
        <v>26406268</v>
      </c>
      <c r="D147" s="12">
        <f t="shared" si="27"/>
        <v>26406268</v>
      </c>
      <c r="E147" s="12">
        <f t="shared" si="27"/>
        <v>26406268</v>
      </c>
      <c r="F147" s="12">
        <f t="shared" si="27"/>
        <v>26406268</v>
      </c>
      <c r="G147" s="12">
        <f t="shared" si="27"/>
        <v>26406268</v>
      </c>
      <c r="H147" s="12">
        <f t="shared" si="27"/>
        <v>26406268</v>
      </c>
      <c r="I147" s="12">
        <f t="shared" si="27"/>
        <v>26406268</v>
      </c>
      <c r="J147" s="12">
        <f t="shared" si="27"/>
        <v>26406268</v>
      </c>
      <c r="K147" s="12">
        <f t="shared" si="27"/>
        <v>26406268</v>
      </c>
      <c r="L147" s="12">
        <f t="shared" si="27"/>
        <v>26406268</v>
      </c>
      <c r="M147" s="12">
        <f t="shared" si="27"/>
        <v>26406391.86</v>
      </c>
      <c r="N147" s="12">
        <f t="shared" si="27"/>
        <v>316875339.86</v>
      </c>
      <c r="P147" s="13"/>
    </row>
    <row r="148" spans="1:14" s="16" customFormat="1" ht="15" customHeight="1">
      <c r="A148" s="25" t="s">
        <v>115</v>
      </c>
      <c r="B148" s="26">
        <f>SUM(B149)</f>
        <v>7283332</v>
      </c>
      <c r="C148" s="26">
        <f aca="true" t="shared" si="28" ref="C148:N148">SUM(C149)</f>
        <v>7283332</v>
      </c>
      <c r="D148" s="26">
        <f t="shared" si="28"/>
        <v>7283332</v>
      </c>
      <c r="E148" s="26">
        <f t="shared" si="28"/>
        <v>7283332</v>
      </c>
      <c r="F148" s="26">
        <f t="shared" si="28"/>
        <v>7283332</v>
      </c>
      <c r="G148" s="26">
        <f t="shared" si="28"/>
        <v>7283332</v>
      </c>
      <c r="H148" s="26">
        <f t="shared" si="28"/>
        <v>7283332</v>
      </c>
      <c r="I148" s="26">
        <f t="shared" si="28"/>
        <v>7283332</v>
      </c>
      <c r="J148" s="26">
        <f t="shared" si="28"/>
        <v>7283332</v>
      </c>
      <c r="K148" s="26">
        <f t="shared" si="28"/>
        <v>7283332</v>
      </c>
      <c r="L148" s="26">
        <f t="shared" si="28"/>
        <v>7283332</v>
      </c>
      <c r="M148" s="26">
        <f t="shared" si="28"/>
        <v>7283348</v>
      </c>
      <c r="N148" s="26">
        <f t="shared" si="28"/>
        <v>87400000</v>
      </c>
    </row>
    <row r="149" spans="1:14" s="16" customFormat="1" ht="15" customHeight="1">
      <c r="A149" s="17" t="s">
        <v>116</v>
      </c>
      <c r="B149" s="38">
        <v>7283332</v>
      </c>
      <c r="C149" s="38">
        <v>7283332</v>
      </c>
      <c r="D149" s="38">
        <v>7283332</v>
      </c>
      <c r="E149" s="38">
        <v>7283332</v>
      </c>
      <c r="F149" s="38">
        <v>7283332</v>
      </c>
      <c r="G149" s="38">
        <v>7283332</v>
      </c>
      <c r="H149" s="38">
        <v>7283332</v>
      </c>
      <c r="I149" s="38">
        <v>7283332</v>
      </c>
      <c r="J149" s="38">
        <v>7283332</v>
      </c>
      <c r="K149" s="38">
        <v>7283332</v>
      </c>
      <c r="L149" s="38">
        <v>7283332</v>
      </c>
      <c r="M149" s="38">
        <v>7283348</v>
      </c>
      <c r="N149" s="38">
        <v>87400000</v>
      </c>
    </row>
    <row r="150" spans="1:14" s="16" customFormat="1" ht="15" customHeight="1">
      <c r="A150" s="19" t="s">
        <v>117</v>
      </c>
      <c r="B150" s="20">
        <f>B151</f>
        <v>13717939</v>
      </c>
      <c r="C150" s="20">
        <f aca="true" t="shared" si="29" ref="C150:N150">C151</f>
        <v>13717939</v>
      </c>
      <c r="D150" s="20">
        <f t="shared" si="29"/>
        <v>13717939</v>
      </c>
      <c r="E150" s="20">
        <f t="shared" si="29"/>
        <v>13717939</v>
      </c>
      <c r="F150" s="20">
        <f t="shared" si="29"/>
        <v>13717939</v>
      </c>
      <c r="G150" s="20">
        <f t="shared" si="29"/>
        <v>13717939</v>
      </c>
      <c r="H150" s="20">
        <f t="shared" si="29"/>
        <v>13717939</v>
      </c>
      <c r="I150" s="20">
        <f t="shared" si="29"/>
        <v>13717939</v>
      </c>
      <c r="J150" s="20">
        <f t="shared" si="29"/>
        <v>13717939</v>
      </c>
      <c r="K150" s="20">
        <f t="shared" si="29"/>
        <v>13717939</v>
      </c>
      <c r="L150" s="20">
        <f t="shared" si="29"/>
        <v>13717939</v>
      </c>
      <c r="M150" s="20">
        <f t="shared" si="29"/>
        <v>13717948.05</v>
      </c>
      <c r="N150" s="20">
        <f t="shared" si="29"/>
        <v>164615277.05</v>
      </c>
    </row>
    <row r="151" spans="1:14" s="16" customFormat="1" ht="15" customHeight="1">
      <c r="A151" s="17" t="s">
        <v>118</v>
      </c>
      <c r="B151" s="38">
        <v>13717939</v>
      </c>
      <c r="C151" s="38">
        <v>13717939</v>
      </c>
      <c r="D151" s="38">
        <v>13717939</v>
      </c>
      <c r="E151" s="38">
        <v>13717939</v>
      </c>
      <c r="F151" s="38">
        <v>13717939</v>
      </c>
      <c r="G151" s="38">
        <v>13717939</v>
      </c>
      <c r="H151" s="38">
        <v>13717939</v>
      </c>
      <c r="I151" s="38">
        <v>13717939</v>
      </c>
      <c r="J151" s="38">
        <v>13717939</v>
      </c>
      <c r="K151" s="38">
        <v>13717939</v>
      </c>
      <c r="L151" s="38">
        <v>13717939</v>
      </c>
      <c r="M151" s="38">
        <v>13717948.05</v>
      </c>
      <c r="N151" s="38">
        <v>164615277.05</v>
      </c>
    </row>
    <row r="152" spans="1:14" s="16" customFormat="1" ht="15" customHeight="1">
      <c r="A152" s="19" t="s">
        <v>119</v>
      </c>
      <c r="B152" s="20">
        <f>SUM(B153:B157)</f>
        <v>5313331</v>
      </c>
      <c r="C152" s="20">
        <f aca="true" t="shared" si="30" ref="C152:N152">SUM(C153:C157)</f>
        <v>5313331</v>
      </c>
      <c r="D152" s="20">
        <f t="shared" si="30"/>
        <v>5313331</v>
      </c>
      <c r="E152" s="20">
        <f t="shared" si="30"/>
        <v>5313331</v>
      </c>
      <c r="F152" s="20">
        <f t="shared" si="30"/>
        <v>5313331</v>
      </c>
      <c r="G152" s="20">
        <f t="shared" si="30"/>
        <v>5313331</v>
      </c>
      <c r="H152" s="20">
        <f t="shared" si="30"/>
        <v>5313331</v>
      </c>
      <c r="I152" s="20">
        <f t="shared" si="30"/>
        <v>5313331</v>
      </c>
      <c r="J152" s="20">
        <f t="shared" si="30"/>
        <v>5313331</v>
      </c>
      <c r="K152" s="20">
        <f t="shared" si="30"/>
        <v>5313331</v>
      </c>
      <c r="L152" s="20">
        <f t="shared" si="30"/>
        <v>5313331</v>
      </c>
      <c r="M152" s="20">
        <f t="shared" si="30"/>
        <v>5313421.8100000005</v>
      </c>
      <c r="N152" s="20">
        <f t="shared" si="30"/>
        <v>63760062.81</v>
      </c>
    </row>
    <row r="153" spans="1:14" s="16" customFormat="1" ht="15" customHeight="1">
      <c r="A153" s="17" t="s">
        <v>120</v>
      </c>
      <c r="B153" s="38">
        <v>1274449</v>
      </c>
      <c r="C153" s="38">
        <v>1274449</v>
      </c>
      <c r="D153" s="38">
        <v>1274449</v>
      </c>
      <c r="E153" s="38">
        <v>1274449</v>
      </c>
      <c r="F153" s="38">
        <v>1274449</v>
      </c>
      <c r="G153" s="38">
        <v>1274449</v>
      </c>
      <c r="H153" s="38">
        <v>1274449</v>
      </c>
      <c r="I153" s="38">
        <v>1274449</v>
      </c>
      <c r="J153" s="38">
        <v>1274449</v>
      </c>
      <c r="K153" s="38">
        <v>1274449</v>
      </c>
      <c r="L153" s="38">
        <v>1274449</v>
      </c>
      <c r="M153" s="38">
        <v>1274452.46</v>
      </c>
      <c r="N153" s="38">
        <v>15293391.459999999</v>
      </c>
    </row>
    <row r="154" spans="1:14" s="16" customFormat="1" ht="15" customHeight="1">
      <c r="A154" s="17" t="s">
        <v>178</v>
      </c>
      <c r="B154" s="38">
        <v>666666</v>
      </c>
      <c r="C154" s="38">
        <v>666666</v>
      </c>
      <c r="D154" s="38">
        <v>666666</v>
      </c>
      <c r="E154" s="38">
        <v>666666</v>
      </c>
      <c r="F154" s="38">
        <v>666666</v>
      </c>
      <c r="G154" s="38">
        <v>666666</v>
      </c>
      <c r="H154" s="38">
        <v>666666</v>
      </c>
      <c r="I154" s="38">
        <v>666666</v>
      </c>
      <c r="J154" s="38">
        <v>666666</v>
      </c>
      <c r="K154" s="38">
        <v>666666</v>
      </c>
      <c r="L154" s="38">
        <v>666666</v>
      </c>
      <c r="M154" s="38">
        <v>666674</v>
      </c>
      <c r="N154" s="38">
        <v>8000000</v>
      </c>
    </row>
    <row r="155" spans="1:14" s="16" customFormat="1" ht="15" customHeight="1">
      <c r="A155" s="17" t="s">
        <v>121</v>
      </c>
      <c r="B155" s="38">
        <v>110000</v>
      </c>
      <c r="C155" s="38">
        <v>110000</v>
      </c>
      <c r="D155" s="38">
        <v>110000</v>
      </c>
      <c r="E155" s="38">
        <v>110000</v>
      </c>
      <c r="F155" s="38">
        <v>110000</v>
      </c>
      <c r="G155" s="38">
        <v>110000</v>
      </c>
      <c r="H155" s="38">
        <v>110000</v>
      </c>
      <c r="I155" s="38">
        <v>110000</v>
      </c>
      <c r="J155" s="38">
        <v>110000</v>
      </c>
      <c r="K155" s="38">
        <v>110000</v>
      </c>
      <c r="L155" s="38">
        <v>110000</v>
      </c>
      <c r="M155" s="38">
        <v>110000</v>
      </c>
      <c r="N155" s="38">
        <v>1320000</v>
      </c>
    </row>
    <row r="156" spans="1:14" s="16" customFormat="1" ht="15" customHeight="1">
      <c r="A156" s="17" t="s">
        <v>122</v>
      </c>
      <c r="B156" s="38">
        <v>641866</v>
      </c>
      <c r="C156" s="38">
        <v>641866</v>
      </c>
      <c r="D156" s="38">
        <v>641866</v>
      </c>
      <c r="E156" s="38">
        <v>641866</v>
      </c>
      <c r="F156" s="38">
        <v>641866</v>
      </c>
      <c r="G156" s="38">
        <v>641866</v>
      </c>
      <c r="H156" s="38">
        <v>641866</v>
      </c>
      <c r="I156" s="38">
        <v>641866</v>
      </c>
      <c r="J156" s="38">
        <v>641866</v>
      </c>
      <c r="K156" s="38">
        <v>641866</v>
      </c>
      <c r="L156" s="38">
        <v>641866</v>
      </c>
      <c r="M156" s="38">
        <v>641874</v>
      </c>
      <c r="N156" s="38">
        <v>7702400</v>
      </c>
    </row>
    <row r="157" spans="1:14" s="16" customFormat="1" ht="15" customHeight="1">
      <c r="A157" s="17" t="s">
        <v>123</v>
      </c>
      <c r="B157" s="38">
        <v>2620350</v>
      </c>
      <c r="C157" s="38">
        <v>2620350</v>
      </c>
      <c r="D157" s="38">
        <v>2620350</v>
      </c>
      <c r="E157" s="38">
        <v>2620350</v>
      </c>
      <c r="F157" s="38">
        <v>2620350</v>
      </c>
      <c r="G157" s="38">
        <v>2620350</v>
      </c>
      <c r="H157" s="38">
        <v>2620350</v>
      </c>
      <c r="I157" s="38">
        <v>2620350</v>
      </c>
      <c r="J157" s="38">
        <v>2620350</v>
      </c>
      <c r="K157" s="38">
        <v>2620350</v>
      </c>
      <c r="L157" s="38">
        <v>2620350</v>
      </c>
      <c r="M157" s="38">
        <v>2620421.35</v>
      </c>
      <c r="N157" s="38">
        <v>31444271.35</v>
      </c>
    </row>
    <row r="158" spans="1:14" s="16" customFormat="1" ht="15" customHeight="1">
      <c r="A158" s="19" t="s">
        <v>124</v>
      </c>
      <c r="B158" s="20">
        <f>SUM(B159)</f>
        <v>91666</v>
      </c>
      <c r="C158" s="20">
        <f aca="true" t="shared" si="31" ref="C158:N158">SUM(C159)</f>
        <v>91666</v>
      </c>
      <c r="D158" s="20">
        <f t="shared" si="31"/>
        <v>91666</v>
      </c>
      <c r="E158" s="20">
        <f t="shared" si="31"/>
        <v>91666</v>
      </c>
      <c r="F158" s="20">
        <f t="shared" si="31"/>
        <v>91666</v>
      </c>
      <c r="G158" s="20">
        <f t="shared" si="31"/>
        <v>91666</v>
      </c>
      <c r="H158" s="20">
        <f t="shared" si="31"/>
        <v>91666</v>
      </c>
      <c r="I158" s="20">
        <f t="shared" si="31"/>
        <v>91666</v>
      </c>
      <c r="J158" s="20">
        <f t="shared" si="31"/>
        <v>91666</v>
      </c>
      <c r="K158" s="20">
        <f t="shared" si="31"/>
        <v>91666</v>
      </c>
      <c r="L158" s="20">
        <f t="shared" si="31"/>
        <v>91666</v>
      </c>
      <c r="M158" s="20">
        <f t="shared" si="31"/>
        <v>91674</v>
      </c>
      <c r="N158" s="20">
        <f t="shared" si="31"/>
        <v>1100000</v>
      </c>
    </row>
    <row r="159" spans="1:14" s="16" customFormat="1" ht="15" customHeight="1">
      <c r="A159" s="17" t="s">
        <v>125</v>
      </c>
      <c r="B159" s="38">
        <v>91666</v>
      </c>
      <c r="C159" s="38">
        <v>91666</v>
      </c>
      <c r="D159" s="38">
        <v>91666</v>
      </c>
      <c r="E159" s="38">
        <v>91666</v>
      </c>
      <c r="F159" s="38">
        <v>91666</v>
      </c>
      <c r="G159" s="38">
        <v>91666</v>
      </c>
      <c r="H159" s="38">
        <v>91666</v>
      </c>
      <c r="I159" s="38">
        <v>91666</v>
      </c>
      <c r="J159" s="38">
        <v>91666</v>
      </c>
      <c r="K159" s="38">
        <v>91666</v>
      </c>
      <c r="L159" s="38">
        <v>91666</v>
      </c>
      <c r="M159" s="38">
        <v>91674</v>
      </c>
      <c r="N159" s="38">
        <v>1100000</v>
      </c>
    </row>
    <row r="160" spans="1:14" s="16" customFormat="1" ht="15" customHeight="1" thickBot="1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6" s="7" customFormat="1" ht="18" customHeight="1" thickBot="1">
      <c r="A161" s="11" t="s">
        <v>126</v>
      </c>
      <c r="B161" s="12">
        <f>B162</f>
        <v>3324800</v>
      </c>
      <c r="C161" s="12">
        <f aca="true" t="shared" si="32" ref="C161:N161">C162</f>
        <v>3324800</v>
      </c>
      <c r="D161" s="12">
        <f t="shared" si="32"/>
        <v>3324800</v>
      </c>
      <c r="E161" s="12">
        <f t="shared" si="32"/>
        <v>3324800</v>
      </c>
      <c r="F161" s="12">
        <f t="shared" si="32"/>
        <v>3324800</v>
      </c>
      <c r="G161" s="12">
        <f t="shared" si="32"/>
        <v>3324800</v>
      </c>
      <c r="H161" s="12">
        <f t="shared" si="32"/>
        <v>3324800</v>
      </c>
      <c r="I161" s="12">
        <f t="shared" si="32"/>
        <v>3324800</v>
      </c>
      <c r="J161" s="12">
        <f t="shared" si="32"/>
        <v>3324800</v>
      </c>
      <c r="K161" s="12">
        <f t="shared" si="32"/>
        <v>3324800</v>
      </c>
      <c r="L161" s="12">
        <f t="shared" si="32"/>
        <v>3324800</v>
      </c>
      <c r="M161" s="12">
        <f t="shared" si="32"/>
        <v>3325748.69</v>
      </c>
      <c r="N161" s="12">
        <f t="shared" si="32"/>
        <v>39898548.69</v>
      </c>
      <c r="P161" s="13"/>
    </row>
    <row r="162" spans="1:14" s="32" customFormat="1" ht="15" customHeight="1">
      <c r="A162" s="29" t="s">
        <v>127</v>
      </c>
      <c r="B162" s="30">
        <f>SUM(B163)</f>
        <v>3324800</v>
      </c>
      <c r="C162" s="30">
        <f aca="true" t="shared" si="33" ref="C162:N162">SUM(C163)</f>
        <v>3324800</v>
      </c>
      <c r="D162" s="30">
        <f t="shared" si="33"/>
        <v>3324800</v>
      </c>
      <c r="E162" s="30">
        <f t="shared" si="33"/>
        <v>3324800</v>
      </c>
      <c r="F162" s="30">
        <f t="shared" si="33"/>
        <v>3324800</v>
      </c>
      <c r="G162" s="30">
        <f t="shared" si="33"/>
        <v>3324800</v>
      </c>
      <c r="H162" s="30">
        <f t="shared" si="33"/>
        <v>3324800</v>
      </c>
      <c r="I162" s="30">
        <f t="shared" si="33"/>
        <v>3324800</v>
      </c>
      <c r="J162" s="30">
        <f t="shared" si="33"/>
        <v>3324800</v>
      </c>
      <c r="K162" s="30">
        <f t="shared" si="33"/>
        <v>3324800</v>
      </c>
      <c r="L162" s="30">
        <f t="shared" si="33"/>
        <v>3324800</v>
      </c>
      <c r="M162" s="30">
        <f t="shared" si="33"/>
        <v>3325748.69</v>
      </c>
      <c r="N162" s="30">
        <f t="shared" si="33"/>
        <v>39898548.69</v>
      </c>
    </row>
    <row r="163" spans="1:14" s="32" customFormat="1" ht="15" customHeight="1">
      <c r="A163" s="27" t="s">
        <v>128</v>
      </c>
      <c r="B163" s="38">
        <v>3324800</v>
      </c>
      <c r="C163" s="38">
        <v>3324800</v>
      </c>
      <c r="D163" s="38">
        <v>3324800</v>
      </c>
      <c r="E163" s="38">
        <v>3324800</v>
      </c>
      <c r="F163" s="38">
        <v>3324800</v>
      </c>
      <c r="G163" s="38">
        <v>3324800</v>
      </c>
      <c r="H163" s="38">
        <v>3324800</v>
      </c>
      <c r="I163" s="38">
        <v>3324800</v>
      </c>
      <c r="J163" s="38">
        <v>3324800</v>
      </c>
      <c r="K163" s="38">
        <v>3324800</v>
      </c>
      <c r="L163" s="38">
        <v>3324800</v>
      </c>
      <c r="M163" s="38">
        <v>3325748.69</v>
      </c>
      <c r="N163" s="38">
        <v>39898548.69</v>
      </c>
    </row>
    <row r="164" spans="1:14" s="16" customFormat="1" ht="15" customHeight="1" thickBot="1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6" s="7" customFormat="1" ht="18" customHeight="1" thickBot="1">
      <c r="A165" s="11" t="s">
        <v>129</v>
      </c>
      <c r="B165" s="12">
        <f>B166</f>
        <v>11038465</v>
      </c>
      <c r="C165" s="12">
        <f aca="true" t="shared" si="34" ref="C165:N166">C166</f>
        <v>11038465</v>
      </c>
      <c r="D165" s="12">
        <f t="shared" si="34"/>
        <v>11038465</v>
      </c>
      <c r="E165" s="12">
        <f t="shared" si="34"/>
        <v>17258235.560000002</v>
      </c>
      <c r="F165" s="12">
        <f t="shared" si="34"/>
        <v>17258235.560000002</v>
      </c>
      <c r="G165" s="12">
        <f t="shared" si="34"/>
        <v>17258235.560000002</v>
      </c>
      <c r="H165" s="12">
        <f t="shared" si="34"/>
        <v>17258235.560000002</v>
      </c>
      <c r="I165" s="12">
        <f t="shared" si="34"/>
        <v>17258235.560000002</v>
      </c>
      <c r="J165" s="12">
        <f t="shared" si="34"/>
        <v>17258235.560000002</v>
      </c>
      <c r="K165" s="12">
        <f t="shared" si="34"/>
        <v>17258235.560000002</v>
      </c>
      <c r="L165" s="12">
        <f t="shared" si="34"/>
        <v>17258235.560000002</v>
      </c>
      <c r="M165" s="12">
        <f t="shared" si="34"/>
        <v>17258237.299999997</v>
      </c>
      <c r="N165" s="12">
        <f t="shared" si="34"/>
        <v>188439516.78000003</v>
      </c>
      <c r="P165" s="13"/>
    </row>
    <row r="166" spans="1:14" s="16" customFormat="1" ht="15" customHeight="1">
      <c r="A166" s="33" t="s">
        <v>130</v>
      </c>
      <c r="B166" s="34">
        <f>B167</f>
        <v>11038465</v>
      </c>
      <c r="C166" s="34">
        <f t="shared" si="34"/>
        <v>11038465</v>
      </c>
      <c r="D166" s="34">
        <f t="shared" si="34"/>
        <v>11038465</v>
      </c>
      <c r="E166" s="34">
        <f t="shared" si="34"/>
        <v>17258235.560000002</v>
      </c>
      <c r="F166" s="34">
        <f t="shared" si="34"/>
        <v>17258235.560000002</v>
      </c>
      <c r="G166" s="34">
        <f t="shared" si="34"/>
        <v>17258235.560000002</v>
      </c>
      <c r="H166" s="34">
        <f t="shared" si="34"/>
        <v>17258235.560000002</v>
      </c>
      <c r="I166" s="34">
        <f t="shared" si="34"/>
        <v>17258235.560000002</v>
      </c>
      <c r="J166" s="34">
        <f t="shared" si="34"/>
        <v>17258235.560000002</v>
      </c>
      <c r="K166" s="34">
        <f t="shared" si="34"/>
        <v>17258235.560000002</v>
      </c>
      <c r="L166" s="34">
        <f t="shared" si="34"/>
        <v>17258235.560000002</v>
      </c>
      <c r="M166" s="34">
        <f t="shared" si="34"/>
        <v>17258237.299999997</v>
      </c>
      <c r="N166" s="34">
        <f t="shared" si="34"/>
        <v>188439516.78000003</v>
      </c>
    </row>
    <row r="167" spans="1:14" s="16" customFormat="1" ht="15" customHeight="1">
      <c r="A167" s="27" t="s">
        <v>131</v>
      </c>
      <c r="B167" s="38">
        <v>11038465</v>
      </c>
      <c r="C167" s="38">
        <v>11038465</v>
      </c>
      <c r="D167" s="38">
        <v>11038465</v>
      </c>
      <c r="E167" s="38">
        <v>17258235.560000002</v>
      </c>
      <c r="F167" s="38">
        <v>17258235.560000002</v>
      </c>
      <c r="G167" s="38">
        <v>17258235.560000002</v>
      </c>
      <c r="H167" s="38">
        <v>17258235.560000002</v>
      </c>
      <c r="I167" s="38">
        <v>17258235.560000002</v>
      </c>
      <c r="J167" s="38">
        <v>17258235.560000002</v>
      </c>
      <c r="K167" s="38">
        <v>17258235.560000002</v>
      </c>
      <c r="L167" s="38">
        <v>17258235.560000002</v>
      </c>
      <c r="M167" s="38">
        <v>17258237.299999997</v>
      </c>
      <c r="N167" s="38">
        <v>188439516.78000003</v>
      </c>
    </row>
    <row r="168" spans="1:14" s="16" customFormat="1" ht="15" customHeight="1" thickBot="1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6" s="7" customFormat="1" ht="18" customHeight="1" thickBot="1">
      <c r="A169" s="11" t="s">
        <v>132</v>
      </c>
      <c r="B169" s="12">
        <f>B170+B172+B174</f>
        <v>8950576.280000001</v>
      </c>
      <c r="C169" s="12">
        <f aca="true" t="shared" si="35" ref="C169:N169">C170+C172+C174</f>
        <v>17230503.39</v>
      </c>
      <c r="D169" s="12">
        <f t="shared" si="35"/>
        <v>8774664.219999999</v>
      </c>
      <c r="E169" s="12">
        <f t="shared" si="35"/>
        <v>8939987.21</v>
      </c>
      <c r="F169" s="12">
        <f t="shared" si="35"/>
        <v>8977849.84</v>
      </c>
      <c r="G169" s="12">
        <f t="shared" si="35"/>
        <v>8836840.02</v>
      </c>
      <c r="H169" s="12">
        <f t="shared" si="35"/>
        <v>8786263.58</v>
      </c>
      <c r="I169" s="12">
        <f t="shared" si="35"/>
        <v>9001901.02</v>
      </c>
      <c r="J169" s="12">
        <f t="shared" si="35"/>
        <v>8890230.209999999</v>
      </c>
      <c r="K169" s="12">
        <f t="shared" si="35"/>
        <v>8817910.559999999</v>
      </c>
      <c r="L169" s="12">
        <f t="shared" si="35"/>
        <v>8986812.469999999</v>
      </c>
      <c r="M169" s="12">
        <f t="shared" si="35"/>
        <v>8818241.02</v>
      </c>
      <c r="N169" s="12">
        <f t="shared" si="35"/>
        <v>115011779.82000001</v>
      </c>
      <c r="P169" s="13"/>
    </row>
    <row r="170" spans="1:14" s="16" customFormat="1" ht="15" customHeight="1">
      <c r="A170" s="25" t="s">
        <v>133</v>
      </c>
      <c r="B170" s="26">
        <f>SUM(B171)</f>
        <v>3058833.1500000004</v>
      </c>
      <c r="C170" s="26">
        <f aca="true" t="shared" si="36" ref="C170:N170">SUM(C171)</f>
        <v>3178575.9200000004</v>
      </c>
      <c r="D170" s="26">
        <f t="shared" si="36"/>
        <v>2663181.2699999996</v>
      </c>
      <c r="E170" s="26">
        <f t="shared" si="36"/>
        <v>3008647.52</v>
      </c>
      <c r="F170" s="26">
        <f t="shared" si="36"/>
        <v>3033059.9</v>
      </c>
      <c r="G170" s="26">
        <f t="shared" si="36"/>
        <v>2878472.2</v>
      </c>
      <c r="H170" s="26">
        <f t="shared" si="36"/>
        <v>2814188.0399999996</v>
      </c>
      <c r="I170" s="26">
        <f t="shared" si="36"/>
        <v>3015988.66</v>
      </c>
      <c r="J170" s="26">
        <f t="shared" si="36"/>
        <v>2890348.7499999995</v>
      </c>
      <c r="K170" s="26">
        <f t="shared" si="36"/>
        <v>2803927.4499999997</v>
      </c>
      <c r="L170" s="26">
        <f t="shared" si="36"/>
        <v>2958593.9099999997</v>
      </c>
      <c r="M170" s="26">
        <f t="shared" si="36"/>
        <v>2775642.9299999997</v>
      </c>
      <c r="N170" s="26">
        <f t="shared" si="36"/>
        <v>35079459.7</v>
      </c>
    </row>
    <row r="171" spans="1:14" s="16" customFormat="1" ht="15" customHeight="1">
      <c r="A171" s="17" t="s">
        <v>134</v>
      </c>
      <c r="B171" s="38">
        <v>3058833.1500000004</v>
      </c>
      <c r="C171" s="38">
        <v>3178575.9200000004</v>
      </c>
      <c r="D171" s="38">
        <v>2663181.2699999996</v>
      </c>
      <c r="E171" s="38">
        <v>3008647.52</v>
      </c>
      <c r="F171" s="38">
        <v>3033059.9</v>
      </c>
      <c r="G171" s="38">
        <v>2878472.2</v>
      </c>
      <c r="H171" s="38">
        <v>2814188.0399999996</v>
      </c>
      <c r="I171" s="38">
        <v>3015988.66</v>
      </c>
      <c r="J171" s="38">
        <v>2890348.7499999995</v>
      </c>
      <c r="K171" s="38">
        <v>2803927.4499999997</v>
      </c>
      <c r="L171" s="38">
        <v>2958593.9099999997</v>
      </c>
      <c r="M171" s="38">
        <v>2775642.9299999997</v>
      </c>
      <c r="N171" s="38">
        <v>35079459.7</v>
      </c>
    </row>
    <row r="172" spans="1:14" s="16" customFormat="1" ht="15" customHeight="1">
      <c r="A172" s="19" t="s">
        <v>135</v>
      </c>
      <c r="B172" s="20">
        <f>SUM(B173)</f>
        <v>1725077.1300000001</v>
      </c>
      <c r="C172" s="20">
        <f aca="true" t="shared" si="37" ref="C172:N172">SUM(C173)</f>
        <v>9885261.47</v>
      </c>
      <c r="D172" s="20">
        <f t="shared" si="37"/>
        <v>1944816.95</v>
      </c>
      <c r="E172" s="20">
        <f t="shared" si="37"/>
        <v>1764673.6900000002</v>
      </c>
      <c r="F172" s="20">
        <f t="shared" si="37"/>
        <v>1778123.94</v>
      </c>
      <c r="G172" s="20">
        <f t="shared" si="37"/>
        <v>1791701.82</v>
      </c>
      <c r="H172" s="20">
        <f t="shared" si="37"/>
        <v>1805409.5400000003</v>
      </c>
      <c r="I172" s="20">
        <f t="shared" si="37"/>
        <v>1819246.36</v>
      </c>
      <c r="J172" s="20">
        <f t="shared" si="37"/>
        <v>1833215.46</v>
      </c>
      <c r="K172" s="20">
        <f t="shared" si="37"/>
        <v>1847317.11</v>
      </c>
      <c r="L172" s="20">
        <f t="shared" si="37"/>
        <v>1861552.56</v>
      </c>
      <c r="M172" s="20">
        <f t="shared" si="37"/>
        <v>1875924.09</v>
      </c>
      <c r="N172" s="20">
        <f t="shared" si="37"/>
        <v>29932320.12</v>
      </c>
    </row>
    <row r="173" spans="1:14" s="16" customFormat="1" ht="15" customHeight="1">
      <c r="A173" s="17" t="s">
        <v>136</v>
      </c>
      <c r="B173" s="38">
        <v>1725077.1300000001</v>
      </c>
      <c r="C173" s="38">
        <v>9885261.47</v>
      </c>
      <c r="D173" s="38">
        <v>1944816.95</v>
      </c>
      <c r="E173" s="38">
        <v>1764673.6900000002</v>
      </c>
      <c r="F173" s="38">
        <v>1778123.94</v>
      </c>
      <c r="G173" s="38">
        <v>1791701.82</v>
      </c>
      <c r="H173" s="38">
        <v>1805409.5400000003</v>
      </c>
      <c r="I173" s="38">
        <v>1819246.36</v>
      </c>
      <c r="J173" s="38">
        <v>1833215.46</v>
      </c>
      <c r="K173" s="38">
        <v>1847317.11</v>
      </c>
      <c r="L173" s="38">
        <v>1861552.56</v>
      </c>
      <c r="M173" s="38">
        <v>1875924.09</v>
      </c>
      <c r="N173" s="38">
        <v>29932320.12</v>
      </c>
    </row>
    <row r="174" spans="1:14" s="16" customFormat="1" ht="15" customHeight="1">
      <c r="A174" s="19" t="s">
        <v>179</v>
      </c>
      <c r="B174" s="20">
        <f>B175</f>
        <v>4166666</v>
      </c>
      <c r="C174" s="20">
        <f aca="true" t="shared" si="38" ref="C174:N174">C175</f>
        <v>4166666</v>
      </c>
      <c r="D174" s="20">
        <f t="shared" si="38"/>
        <v>4166666</v>
      </c>
      <c r="E174" s="20">
        <f t="shared" si="38"/>
        <v>4166666</v>
      </c>
      <c r="F174" s="20">
        <f t="shared" si="38"/>
        <v>4166666</v>
      </c>
      <c r="G174" s="20">
        <f t="shared" si="38"/>
        <v>4166666</v>
      </c>
      <c r="H174" s="20">
        <f t="shared" si="38"/>
        <v>4166666</v>
      </c>
      <c r="I174" s="20">
        <f t="shared" si="38"/>
        <v>4166666</v>
      </c>
      <c r="J174" s="20">
        <f t="shared" si="38"/>
        <v>4166666</v>
      </c>
      <c r="K174" s="20">
        <f t="shared" si="38"/>
        <v>4166666</v>
      </c>
      <c r="L174" s="20">
        <f t="shared" si="38"/>
        <v>4166666</v>
      </c>
      <c r="M174" s="20">
        <f t="shared" si="38"/>
        <v>4166674</v>
      </c>
      <c r="N174" s="20">
        <f t="shared" si="38"/>
        <v>50000000</v>
      </c>
    </row>
    <row r="175" spans="1:14" s="16" customFormat="1" ht="15" customHeight="1">
      <c r="A175" s="17" t="s">
        <v>180</v>
      </c>
      <c r="B175" s="39">
        <v>4166666</v>
      </c>
      <c r="C175" s="39">
        <v>4166666</v>
      </c>
      <c r="D175" s="39">
        <v>4166666</v>
      </c>
      <c r="E175" s="39">
        <v>4166666</v>
      </c>
      <c r="F175" s="39">
        <v>4166666</v>
      </c>
      <c r="G175" s="39">
        <v>4166666</v>
      </c>
      <c r="H175" s="39">
        <v>4166666</v>
      </c>
      <c r="I175" s="39">
        <v>4166666</v>
      </c>
      <c r="J175" s="39">
        <v>4166666</v>
      </c>
      <c r="K175" s="39">
        <v>4166666</v>
      </c>
      <c r="L175" s="39">
        <v>4166666</v>
      </c>
      <c r="M175" s="39">
        <v>4166674</v>
      </c>
      <c r="N175" s="39">
        <v>50000000</v>
      </c>
    </row>
    <row r="176" spans="1:14" s="32" customFormat="1" ht="15" customHeight="1" thickBot="1">
      <c r="A176" s="35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1"/>
    </row>
    <row r="177" spans="1:14" s="16" customFormat="1" ht="15" customHeight="1" thickBot="1">
      <c r="A177" s="36" t="s">
        <v>137</v>
      </c>
      <c r="B177" s="37">
        <f aca="true" t="shared" si="39" ref="B177:N177">B145+B147+B161+B165+B169</f>
        <v>194185596.57999995</v>
      </c>
      <c r="C177" s="37">
        <f t="shared" si="39"/>
        <v>183707206.81999993</v>
      </c>
      <c r="D177" s="37">
        <f t="shared" si="39"/>
        <v>200625084.25999993</v>
      </c>
      <c r="E177" s="37">
        <f t="shared" si="39"/>
        <v>194483078.32000005</v>
      </c>
      <c r="F177" s="37">
        <f t="shared" si="39"/>
        <v>184081280.97</v>
      </c>
      <c r="G177" s="37">
        <f t="shared" si="39"/>
        <v>179995764.51999995</v>
      </c>
      <c r="H177" s="37">
        <f t="shared" si="39"/>
        <v>173688945.41</v>
      </c>
      <c r="I177" s="37">
        <f t="shared" si="39"/>
        <v>175821794.1</v>
      </c>
      <c r="J177" s="37">
        <f t="shared" si="39"/>
        <v>174223341.15</v>
      </c>
      <c r="K177" s="37">
        <f t="shared" si="39"/>
        <v>168954905.21</v>
      </c>
      <c r="L177" s="37">
        <f t="shared" si="39"/>
        <v>167019126.92</v>
      </c>
      <c r="M177" s="37">
        <f t="shared" si="39"/>
        <v>181721764.12999997</v>
      </c>
      <c r="N177" s="37">
        <f t="shared" si="39"/>
        <v>2178507888.39</v>
      </c>
    </row>
    <row r="178" spans="2:14" s="16" customFormat="1" ht="15" customHeight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</row>
  </sheetData>
  <sheetProtection/>
  <mergeCells count="16">
    <mergeCell ref="M5:M6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Carolina Martínez Cisneros</dc:creator>
  <cp:keywords/>
  <dc:description/>
  <cp:lastModifiedBy>Diana Aguilar Mendoza</cp:lastModifiedBy>
  <dcterms:created xsi:type="dcterms:W3CDTF">2017-04-25T17:39:48Z</dcterms:created>
  <dcterms:modified xsi:type="dcterms:W3CDTF">2018-06-29T16:44:22Z</dcterms:modified>
  <cp:category/>
  <cp:version/>
  <cp:contentType/>
  <cp:contentStatus/>
</cp:coreProperties>
</file>