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975" tabRatio="849"/>
  </bookViews>
  <sheets>
    <sheet name="DONATIVOS Y COOPERACIONES 2017" sheetId="7" r:id="rId1"/>
  </sheets>
  <calcPr calcId="144525"/>
</workbook>
</file>

<file path=xl/calcChain.xml><?xml version="1.0" encoding="utf-8"?>
<calcChain xmlns="http://schemas.openxmlformats.org/spreadsheetml/2006/main">
  <c r="F94" i="7" l="1"/>
  <c r="F93" i="7"/>
  <c r="F88" i="7"/>
  <c r="F84" i="7"/>
  <c r="F83" i="7"/>
  <c r="F66" i="7"/>
  <c r="F63" i="7"/>
  <c r="F62" i="7"/>
  <c r="F58" i="7"/>
  <c r="F54" i="7"/>
  <c r="F50" i="7"/>
  <c r="F49" i="7"/>
  <c r="F47" i="7"/>
  <c r="F43" i="7"/>
</calcChain>
</file>

<file path=xl/sharedStrings.xml><?xml version="1.0" encoding="utf-8"?>
<sst xmlns="http://schemas.openxmlformats.org/spreadsheetml/2006/main" count="682" uniqueCount="293">
  <si>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</si>
  <si>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</si>
  <si>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</si>
  <si>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</si>
  <si>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</si>
  <si>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</si>
  <si>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ORTEGA</t>
  </si>
  <si>
    <t>MORENO</t>
  </si>
  <si>
    <t>RODRIGUEZ</t>
  </si>
  <si>
    <t>TORRES</t>
  </si>
  <si>
    <t>VALLES</t>
  </si>
  <si>
    <t>REYES</t>
  </si>
  <si>
    <t>ALANIS</t>
  </si>
  <si>
    <t>SIMENTAL</t>
  </si>
  <si>
    <t>GARCIA</t>
  </si>
  <si>
    <t>LUNA</t>
  </si>
  <si>
    <t>SANCHEZ</t>
  </si>
  <si>
    <t>HERNANDEZ</t>
  </si>
  <si>
    <t>ZAMORA</t>
  </si>
  <si>
    <t>GONZALEZ</t>
  </si>
  <si>
    <t>MARTINEZ</t>
  </si>
  <si>
    <t>GALVAN</t>
  </si>
  <si>
    <t>FLORES</t>
  </si>
  <si>
    <t>ALVAREZ</t>
  </si>
  <si>
    <t>NUÑEZ</t>
  </si>
  <si>
    <t>PIÑA</t>
  </si>
  <si>
    <t>RENTERIA</t>
  </si>
  <si>
    <t>VARGAS</t>
  </si>
  <si>
    <t>AVALOS</t>
  </si>
  <si>
    <t>PEREZ</t>
  </si>
  <si>
    <t>SALAZAR</t>
  </si>
  <si>
    <t>CONTRERAS</t>
  </si>
  <si>
    <t>BUENO</t>
  </si>
  <si>
    <t>AVILA</t>
  </si>
  <si>
    <t>MORALES</t>
  </si>
  <si>
    <t>ROCHA</t>
  </si>
  <si>
    <t>RAMOS</t>
  </si>
  <si>
    <t>HERRERA</t>
  </si>
  <si>
    <t>RIOS</t>
  </si>
  <si>
    <t>RIVERA</t>
  </si>
  <si>
    <t>VILLA</t>
  </si>
  <si>
    <t>MANUEL DE JESUS</t>
  </si>
  <si>
    <t>JUAN ANTONIO</t>
  </si>
  <si>
    <t>HAROS</t>
  </si>
  <si>
    <t>MACIAS</t>
  </si>
  <si>
    <t xml:space="preserve">GARCIA </t>
  </si>
  <si>
    <t>FUENTES</t>
  </si>
  <si>
    <t xml:space="preserve">REYES </t>
  </si>
  <si>
    <t>CABRAL</t>
  </si>
  <si>
    <t>IBARRA</t>
  </si>
  <si>
    <t>CHAVEZ</t>
  </si>
  <si>
    <t>JOEL</t>
  </si>
  <si>
    <t>DIAZ</t>
  </si>
  <si>
    <t>JESUS</t>
  </si>
  <si>
    <t>PATRICIA</t>
  </si>
  <si>
    <t>ROMERO</t>
  </si>
  <si>
    <t>GUILLERMO</t>
  </si>
  <si>
    <t>SILVA</t>
  </si>
  <si>
    <t>GURROLA</t>
  </si>
  <si>
    <t>PEDRO</t>
  </si>
  <si>
    <t>CARRILLO</t>
  </si>
  <si>
    <t>ARCINIEGA</t>
  </si>
  <si>
    <t>MANUEL</t>
  </si>
  <si>
    <t>NEVAREZ</t>
  </si>
  <si>
    <t>GAMIZ</t>
  </si>
  <si>
    <t>GUERRERO</t>
  </si>
  <si>
    <t>JUAREZ</t>
  </si>
  <si>
    <t>MENDOZA</t>
  </si>
  <si>
    <t>LOPEZ</t>
  </si>
  <si>
    <t>RAMIRO</t>
  </si>
  <si>
    <t>ARAGON</t>
  </si>
  <si>
    <t>SARA</t>
  </si>
  <si>
    <t>RAMIREZ</t>
  </si>
  <si>
    <t>ADAME</t>
  </si>
  <si>
    <t>GALINDO</t>
  </si>
  <si>
    <t>DAVID</t>
  </si>
  <si>
    <t>ROBERTO</t>
  </si>
  <si>
    <t>VAZQUEZ</t>
  </si>
  <si>
    <t>GALLEGOS</t>
  </si>
  <si>
    <t>JOSE</t>
  </si>
  <si>
    <t>CESAR ADRIAN</t>
  </si>
  <si>
    <t>CASTRO</t>
  </si>
  <si>
    <t>QUINTERO</t>
  </si>
  <si>
    <t>ESPINOZA</t>
  </si>
  <si>
    <t>MARIA TERESA</t>
  </si>
  <si>
    <t>PAEZ</t>
  </si>
  <si>
    <t>MEDINA</t>
  </si>
  <si>
    <t>SALAS</t>
  </si>
  <si>
    <t>ACOSTA</t>
  </si>
  <si>
    <t>MALDONADO</t>
  </si>
  <si>
    <t>JUAN CARLOS</t>
  </si>
  <si>
    <t>LEYVA</t>
  </si>
  <si>
    <t>ANDRADE</t>
  </si>
  <si>
    <t>ARELLANO</t>
  </si>
  <si>
    <t>FRANCISCO JAVIER</t>
  </si>
  <si>
    <t>IRIGOYEN</t>
  </si>
  <si>
    <t>ARCE</t>
  </si>
  <si>
    <t>OCON</t>
  </si>
  <si>
    <t>ROMAN</t>
  </si>
  <si>
    <t>MARIA DE LOS ANGELES</t>
  </si>
  <si>
    <t>SARIÑANA</t>
  </si>
  <si>
    <t>CASTAÑEDA</t>
  </si>
  <si>
    <t>MUÑOZ</t>
  </si>
  <si>
    <t>LETICIA</t>
  </si>
  <si>
    <t>SOLIS</t>
  </si>
  <si>
    <t>VELA</t>
  </si>
  <si>
    <t>MARIA IRENE</t>
  </si>
  <si>
    <t>DIEGO</t>
  </si>
  <si>
    <t>DE LA TORRE</t>
  </si>
  <si>
    <t>GERARDO</t>
  </si>
  <si>
    <t>BARRAZA</t>
  </si>
  <si>
    <t>PEREDA</t>
  </si>
  <si>
    <t>RAUL</t>
  </si>
  <si>
    <t>ROBLES</t>
  </si>
  <si>
    <t>SARMIENTO</t>
  </si>
  <si>
    <t>CERVANTES</t>
  </si>
  <si>
    <t>SANTOYO</t>
  </si>
  <si>
    <t>CASTORENA</t>
  </si>
  <si>
    <t>ROJAS</t>
  </si>
  <si>
    <t>MARIA ISABEL</t>
  </si>
  <si>
    <t>RUEDA</t>
  </si>
  <si>
    <t>JUANA MARIA</t>
  </si>
  <si>
    <t>SIFUENTES</t>
  </si>
  <si>
    <t>BURCIAGA</t>
  </si>
  <si>
    <t>GAMBOA</t>
  </si>
  <si>
    <t>BLANCO</t>
  </si>
  <si>
    <t>ZAMARRIPA</t>
  </si>
  <si>
    <t>GRICELDA</t>
  </si>
  <si>
    <t>PARTICULAR</t>
  </si>
  <si>
    <t>MARIA DE JESUS</t>
  </si>
  <si>
    <t>VERONICA</t>
  </si>
  <si>
    <t>AVIÑA</t>
  </si>
  <si>
    <t>TINOCO</t>
  </si>
  <si>
    <t xml:space="preserve">MARTHA </t>
  </si>
  <si>
    <t>VALVERDE</t>
  </si>
  <si>
    <t>MEZA</t>
  </si>
  <si>
    <t>IGNACIO</t>
  </si>
  <si>
    <t>CARDENAS</t>
  </si>
  <si>
    <t>CHAIREZ</t>
  </si>
  <si>
    <t>RAQUEL</t>
  </si>
  <si>
    <t>TALAVERA</t>
  </si>
  <si>
    <t>MARIA DEL CARMEN</t>
  </si>
  <si>
    <t>FERMAN</t>
  </si>
  <si>
    <t>JUAN</t>
  </si>
  <si>
    <t>ESTEBAN</t>
  </si>
  <si>
    <t>HECTOR</t>
  </si>
  <si>
    <t>JAVIER</t>
  </si>
  <si>
    <t>MARIA CANDELARIA</t>
  </si>
  <si>
    <t>DOMINGUEZ</t>
  </si>
  <si>
    <t>DANIEL</t>
  </si>
  <si>
    <t>GUEVARA</t>
  </si>
  <si>
    <t>IRMA</t>
  </si>
  <si>
    <t>AMAYA</t>
  </si>
  <si>
    <t>CARRASCO</t>
  </si>
  <si>
    <t>FRANCISCO</t>
  </si>
  <si>
    <t>MARIA INES</t>
  </si>
  <si>
    <t>CABRERA</t>
  </si>
  <si>
    <t>VALENCIANA</t>
  </si>
  <si>
    <t>ALANIZ</t>
  </si>
  <si>
    <t>OROZCO</t>
  </si>
  <si>
    <t>ALBANIA MAGALI</t>
  </si>
  <si>
    <t>PASTRANA</t>
  </si>
  <si>
    <t>MA. DE LOURDES</t>
  </si>
  <si>
    <t>GANDARA</t>
  </si>
  <si>
    <t>ESPERANZA</t>
  </si>
  <si>
    <t>SANDRA</t>
  </si>
  <si>
    <t>DE LA CRUZ</t>
  </si>
  <si>
    <t>RINCON</t>
  </si>
  <si>
    <t>RUIZ</t>
  </si>
  <si>
    <t>AMELIA</t>
  </si>
  <si>
    <t>ACEVEDO</t>
  </si>
  <si>
    <t>ALICIA</t>
  </si>
  <si>
    <t>KARLA JUDITH</t>
  </si>
  <si>
    <t>CABRALES</t>
  </si>
  <si>
    <t>MARQUEZ</t>
  </si>
  <si>
    <t>GABRIELA</t>
  </si>
  <si>
    <t>MIRANDA</t>
  </si>
  <si>
    <t>AVITIA</t>
  </si>
  <si>
    <t>PACHECO</t>
  </si>
  <si>
    <t>CESAR RAYMUNDO</t>
  </si>
  <si>
    <t>MARIN</t>
  </si>
  <si>
    <t>LUCERO</t>
  </si>
  <si>
    <t>JOSE CELESTINO</t>
  </si>
  <si>
    <t>CENICEROS</t>
  </si>
  <si>
    <t>ADRIANA NICOLASA</t>
  </si>
  <si>
    <t>NORMA PATRICIA</t>
  </si>
  <si>
    <t>MIJARES</t>
  </si>
  <si>
    <t>BONILLA</t>
  </si>
  <si>
    <t>TOMAS</t>
  </si>
  <si>
    <t>JESSICA MARIA</t>
  </si>
  <si>
    <t>JIMENEZ</t>
  </si>
  <si>
    <t xml:space="preserve">MARIA DOLORES </t>
  </si>
  <si>
    <t>DUEÑEZ</t>
  </si>
  <si>
    <t>ARTURO</t>
  </si>
  <si>
    <t>MARIA LETICIA</t>
  </si>
  <si>
    <t>CAMPUZANO</t>
  </si>
  <si>
    <t>OLGA</t>
  </si>
  <si>
    <t>JOSE ELIAS</t>
  </si>
  <si>
    <t>FRIAS</t>
  </si>
  <si>
    <t>VELARDES</t>
  </si>
  <si>
    <t>DEVORA</t>
  </si>
  <si>
    <t>MARIA CRISTINA</t>
  </si>
  <si>
    <t>ALMA DELIA</t>
  </si>
  <si>
    <t>LUCIA GUADALUPE</t>
  </si>
  <si>
    <t>VAQUERA</t>
  </si>
  <si>
    <t>GAMERO</t>
  </si>
  <si>
    <t>MONTAÑEZ</t>
  </si>
  <si>
    <t>ESTALA</t>
  </si>
  <si>
    <t>MARIA IGNACIA</t>
  </si>
  <si>
    <t>ZUÑIGA</t>
  </si>
  <si>
    <t>HERMINIA</t>
  </si>
  <si>
    <t>SOLANO</t>
  </si>
  <si>
    <t>CLARA MONSERRAT</t>
  </si>
  <si>
    <t>SALVADOR</t>
  </si>
  <si>
    <t>FATIMA</t>
  </si>
  <si>
    <t>CATALINA</t>
  </si>
  <si>
    <t>MARTA</t>
  </si>
  <si>
    <t>TIBURCIO</t>
  </si>
  <si>
    <t>PUGA</t>
  </si>
  <si>
    <t>CONSUELO</t>
  </si>
  <si>
    <t>VILLALBA</t>
  </si>
  <si>
    <t>AVENDAÑO</t>
  </si>
  <si>
    <t>TAFOYA</t>
  </si>
  <si>
    <t>VICTORIO</t>
  </si>
  <si>
    <t>JAEL</t>
  </si>
  <si>
    <t>VENEGAS</t>
  </si>
  <si>
    <t>JOSE RUBEN</t>
  </si>
  <si>
    <t>a10</t>
  </si>
  <si>
    <t>LUCRECIA</t>
  </si>
  <si>
    <t>MA. SANTOS</t>
  </si>
  <si>
    <t>CORCHADO</t>
  </si>
  <si>
    <t>PAULA BEATRIZ</t>
  </si>
  <si>
    <t>ABRIL ELAINE</t>
  </si>
  <si>
    <t xml:space="preserve">JUAN PEDRO </t>
  </si>
  <si>
    <t>REYNALDA</t>
  </si>
  <si>
    <t>ZAMORANO</t>
  </si>
  <si>
    <t>MARLEN BERENICE</t>
  </si>
  <si>
    <t>MARTHA ELVIRA</t>
  </si>
  <si>
    <t>LUIS ANTONIO</t>
  </si>
  <si>
    <t>MONICA ELIZABETH</t>
  </si>
  <si>
    <t>ALEJANDRA AZMAVETH</t>
  </si>
  <si>
    <t>ALMA LEONILA</t>
  </si>
  <si>
    <t>ALFERES</t>
  </si>
  <si>
    <t>VALENTIN</t>
  </si>
  <si>
    <t>DULCE JULIETA</t>
  </si>
  <si>
    <t>LAURA CECILIA</t>
  </si>
  <si>
    <t>MARIA ELVIRA</t>
  </si>
  <si>
    <t>ADOLFO</t>
  </si>
  <si>
    <t>DIANA GABRIELA</t>
  </si>
  <si>
    <t>SUSANA DEL SAGRADO CORAZON</t>
  </si>
  <si>
    <t>PERLA KARINA</t>
  </si>
  <si>
    <t>SERGIO CESAR</t>
  </si>
  <si>
    <t>JOSE JUAN PABLO</t>
  </si>
  <si>
    <t>JOSE JUAN</t>
  </si>
  <si>
    <t>CIPRIANO</t>
  </si>
  <si>
    <t>SALVADOR HERACLIO</t>
  </si>
  <si>
    <t>CHAPARRO</t>
  </si>
  <si>
    <t>MARIA ASUNCION</t>
  </si>
  <si>
    <t>RAMIRES</t>
  </si>
  <si>
    <t>SANDRA ELENA</t>
  </si>
  <si>
    <t>CESARIO</t>
  </si>
  <si>
    <t>DIANA FRANCISCA</t>
  </si>
  <si>
    <t>KARINA</t>
  </si>
  <si>
    <t>RECENDIZ</t>
  </si>
  <si>
    <t>ELIAZAR</t>
  </si>
  <si>
    <t>OSCAR ADRIAN</t>
  </si>
  <si>
    <t>OSCAR SANTIAGO</t>
  </si>
  <si>
    <t>MIRON</t>
  </si>
  <si>
    <t>NORMA CECILIA</t>
  </si>
  <si>
    <t>MARTHA IRENE</t>
  </si>
  <si>
    <t>SADEK</t>
  </si>
  <si>
    <t>EMMA</t>
  </si>
  <si>
    <t>JOSE ERASMO</t>
  </si>
  <si>
    <t>PASCACIO</t>
  </si>
  <si>
    <t>SUJEY MILAGROS</t>
  </si>
  <si>
    <t>MA.JULIA</t>
  </si>
  <si>
    <t>DOMINGUIEZ</t>
  </si>
  <si>
    <t>ADRIANA LISSET</t>
  </si>
  <si>
    <t>PAOLA JUDITH</t>
  </si>
  <si>
    <t>CINTHYA MARGARITA</t>
  </si>
  <si>
    <t>LUIS FIDEL</t>
  </si>
  <si>
    <t>SAHARA</t>
  </si>
  <si>
    <t>BLANCA MIREYA</t>
  </si>
  <si>
    <t>LAMBERTO</t>
  </si>
  <si>
    <t>EXZACARIAS</t>
  </si>
  <si>
    <t>RITA QUITERIA</t>
  </si>
  <si>
    <t>SUSANA GABRIELA</t>
  </si>
  <si>
    <t>VELASCO</t>
  </si>
  <si>
    <t>SAIRA GUADALUPE</t>
  </si>
  <si>
    <t>IVAN</t>
  </si>
  <si>
    <t>PIEDRA</t>
  </si>
  <si>
    <t>MARIA EVA</t>
  </si>
  <si>
    <t>DONATIVOS Y COOPERACIONES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</si>
</sst>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8"/>
      <color indexed="9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0" fontId="7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NumberFormat="1" applyFont="1" applyBorder="1" applyAlignment="1" applyProtection="1"/>
    <xf numFmtId="0" fontId="4" fillId="0" borderId="1" xfId="0" applyFont="1" applyBorder="1" applyAlignment="1" applyProtection="1"/>
    <xf numFmtId="0" fontId="5" fillId="0" borderId="0" xfId="0" applyFont="1"/>
    <xf numFmtId="0" fontId="8" fillId="2" borderId="2" xfId="0" applyNumberFormat="1" applyFont="1" applyFill="1" applyBorder="1"/>
    <xf numFmtId="0" fontId="10" fillId="4" borderId="1" xfId="0" applyFont="1" applyFill="1" applyBorder="1" applyAlignment="1">
      <alignment horizontal="left"/>
    </xf>
    <xf numFmtId="0" fontId="8" fillId="2" borderId="3" xfId="0" applyFont="1" applyFill="1" applyBorder="1" applyAlignment="1"/>
    <xf numFmtId="0" fontId="8" fillId="2" borderId="1" xfId="0" applyFont="1" applyFill="1" applyBorder="1" applyAlignment="1"/>
    <xf numFmtId="0" fontId="8" fillId="2" borderId="3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right" wrapText="1"/>
    </xf>
    <xf numFmtId="0" fontId="6" fillId="3" borderId="1" xfId="8" applyFont="1" applyFill="1" applyBorder="1" applyAlignment="1">
      <alignment horizontal="left" vertical="center" wrapText="1"/>
    </xf>
    <xf numFmtId="0" fontId="4" fillId="0" borderId="1" xfId="0" applyFont="1" applyBorder="1" applyProtection="1"/>
    <xf numFmtId="4" fontId="4" fillId="3" borderId="1" xfId="0" applyNumberFormat="1" applyFont="1" applyFill="1" applyBorder="1" applyAlignment="1"/>
    <xf numFmtId="4" fontId="4" fillId="3" borderId="1" xfId="9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Protection="1"/>
    <xf numFmtId="0" fontId="6" fillId="0" borderId="1" xfId="8" applyFont="1" applyFill="1" applyBorder="1" applyAlignment="1">
      <alignment horizontal="left" vertical="center" wrapText="1"/>
    </xf>
    <xf numFmtId="0" fontId="4" fillId="3" borderId="1" xfId="0" applyFont="1" applyFill="1" applyBorder="1" applyAlignment="1" applyProtection="1">
      <alignment horizontal="left" wrapText="1"/>
    </xf>
    <xf numFmtId="0" fontId="9" fillId="0" borderId="0" xfId="0" applyFont="1" applyAlignment="1">
      <alignment horizontal="center"/>
    </xf>
  </cellXfs>
  <cellStyles count="10">
    <cellStyle name="Millares" xfId="9" builtinId="3"/>
    <cellStyle name="Millares 2" xfId="2"/>
    <cellStyle name="Moneda 2" xfId="3"/>
    <cellStyle name="Normal" xfId="0" builtinId="0"/>
    <cellStyle name="Normal 18" xfId="4"/>
    <cellStyle name="Normal 2" xfId="5"/>
    <cellStyle name="Normal 2 2" xfId="6"/>
    <cellStyle name="Normal 3" xfId="7"/>
    <cellStyle name="Normal 3 5" xfId="8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8"/>
  <sheetViews>
    <sheetView tabSelected="1" workbookViewId="0">
      <selection activeCell="C18" sqref="C18"/>
    </sheetView>
  </sheetViews>
  <sheetFormatPr baseColWidth="10" defaultRowHeight="15" x14ac:dyDescent="0.25"/>
  <cols>
    <col min="1" max="1" width="3.5703125" bestFit="1" customWidth="1"/>
    <col min="2" max="2" width="34.140625" bestFit="1" customWidth="1"/>
    <col min="3" max="3" width="40.140625" bestFit="1" customWidth="1"/>
    <col min="4" max="4" width="27.85546875" customWidth="1"/>
    <col min="6" max="6" width="21.85546875" customWidth="1"/>
  </cols>
  <sheetData>
    <row r="1" spans="1:6" x14ac:dyDescent="0.25">
      <c r="B1" s="17" t="s">
        <v>292</v>
      </c>
      <c r="C1" s="17"/>
      <c r="D1" s="17"/>
      <c r="E1" s="17"/>
      <c r="F1" s="17"/>
    </row>
    <row r="2" spans="1:6" s="3" customFormat="1" ht="33.75" x14ac:dyDescent="0.2">
      <c r="A2" s="4" t="s">
        <v>0</v>
      </c>
      <c r="B2" s="5" t="s">
        <v>1</v>
      </c>
      <c r="C2" s="6" t="s">
        <v>2</v>
      </c>
      <c r="D2" s="7" t="s">
        <v>3</v>
      </c>
      <c r="E2" s="8" t="s">
        <v>4</v>
      </c>
      <c r="F2" s="9" t="s">
        <v>5</v>
      </c>
    </row>
    <row r="3" spans="1:6" s="2" customFormat="1" ht="11.25" x14ac:dyDescent="0.2">
      <c r="A3" s="1" t="s">
        <v>227</v>
      </c>
      <c r="B3" s="10" t="s">
        <v>228</v>
      </c>
      <c r="C3" s="11" t="s">
        <v>97</v>
      </c>
      <c r="D3" s="11" t="s">
        <v>14</v>
      </c>
      <c r="E3" s="12" t="s">
        <v>128</v>
      </c>
      <c r="F3" s="13">
        <v>789</v>
      </c>
    </row>
    <row r="4" spans="1:6" s="2" customFormat="1" ht="11.25" x14ac:dyDescent="0.2">
      <c r="A4" s="1" t="s">
        <v>227</v>
      </c>
      <c r="B4" s="10" t="s">
        <v>229</v>
      </c>
      <c r="C4" s="11" t="s">
        <v>39</v>
      </c>
      <c r="D4" s="11"/>
      <c r="E4" s="12" t="s">
        <v>128</v>
      </c>
      <c r="F4" s="13">
        <v>789</v>
      </c>
    </row>
    <row r="5" spans="1:6" s="2" customFormat="1" ht="11.25" x14ac:dyDescent="0.2">
      <c r="A5" s="1" t="s">
        <v>227</v>
      </c>
      <c r="B5" s="10" t="s">
        <v>94</v>
      </c>
      <c r="C5" s="11" t="s">
        <v>14</v>
      </c>
      <c r="D5" s="11" t="s">
        <v>230</v>
      </c>
      <c r="E5" s="12" t="s">
        <v>128</v>
      </c>
      <c r="F5" s="13">
        <v>339</v>
      </c>
    </row>
    <row r="6" spans="1:6" s="2" customFormat="1" ht="11.25" x14ac:dyDescent="0.2">
      <c r="A6" s="1" t="s">
        <v>227</v>
      </c>
      <c r="B6" s="10" t="s">
        <v>210</v>
      </c>
      <c r="C6" s="11" t="s">
        <v>77</v>
      </c>
      <c r="D6" s="11" t="s">
        <v>186</v>
      </c>
      <c r="E6" s="12" t="s">
        <v>128</v>
      </c>
      <c r="F6" s="13">
        <v>339</v>
      </c>
    </row>
    <row r="7" spans="1:6" s="2" customFormat="1" ht="11.25" x14ac:dyDescent="0.2">
      <c r="A7" s="1" t="s">
        <v>227</v>
      </c>
      <c r="B7" s="10" t="s">
        <v>53</v>
      </c>
      <c r="C7" s="11" t="s">
        <v>183</v>
      </c>
      <c r="D7" s="11" t="s">
        <v>50</v>
      </c>
      <c r="E7" s="12" t="s">
        <v>128</v>
      </c>
      <c r="F7" s="13">
        <v>952.2</v>
      </c>
    </row>
    <row r="8" spans="1:6" s="2" customFormat="1" ht="11.25" x14ac:dyDescent="0.2">
      <c r="A8" s="1" t="s">
        <v>227</v>
      </c>
      <c r="B8" s="10" t="s">
        <v>179</v>
      </c>
      <c r="C8" s="11" t="s">
        <v>39</v>
      </c>
      <c r="D8" s="11" t="s">
        <v>104</v>
      </c>
      <c r="E8" s="12" t="s">
        <v>128</v>
      </c>
      <c r="F8" s="13">
        <v>1364.5</v>
      </c>
    </row>
    <row r="9" spans="1:6" s="2" customFormat="1" ht="11.25" x14ac:dyDescent="0.2">
      <c r="A9" s="1" t="s">
        <v>227</v>
      </c>
      <c r="B9" s="10" t="s">
        <v>130</v>
      </c>
      <c r="C9" s="11" t="s">
        <v>88</v>
      </c>
      <c r="D9" s="11" t="s">
        <v>204</v>
      </c>
      <c r="E9" s="12" t="s">
        <v>128</v>
      </c>
      <c r="F9" s="13">
        <v>5850</v>
      </c>
    </row>
    <row r="10" spans="1:6" s="2" customFormat="1" ht="11.25" x14ac:dyDescent="0.2">
      <c r="A10" s="1" t="s">
        <v>227</v>
      </c>
      <c r="B10" s="10" t="s">
        <v>231</v>
      </c>
      <c r="C10" s="11" t="s">
        <v>66</v>
      </c>
      <c r="D10" s="11" t="s">
        <v>135</v>
      </c>
      <c r="E10" s="12" t="s">
        <v>128</v>
      </c>
      <c r="F10" s="13">
        <v>339</v>
      </c>
    </row>
    <row r="11" spans="1:6" s="2" customFormat="1" ht="11.25" x14ac:dyDescent="0.2">
      <c r="A11" s="1" t="s">
        <v>227</v>
      </c>
      <c r="B11" s="10" t="s">
        <v>232</v>
      </c>
      <c r="C11" s="11" t="s">
        <v>11</v>
      </c>
      <c r="D11" s="11" t="s">
        <v>19</v>
      </c>
      <c r="E11" s="12" t="s">
        <v>128</v>
      </c>
      <c r="F11" s="13">
        <v>1978.8</v>
      </c>
    </row>
    <row r="12" spans="1:6" s="2" customFormat="1" ht="11.25" x14ac:dyDescent="0.2">
      <c r="A12" s="1" t="s">
        <v>227</v>
      </c>
      <c r="B12" s="10" t="s">
        <v>145</v>
      </c>
      <c r="C12" s="11" t="s">
        <v>25</v>
      </c>
      <c r="D12" s="11" t="s">
        <v>22</v>
      </c>
      <c r="E12" s="12" t="s">
        <v>128</v>
      </c>
      <c r="F12" s="13">
        <v>4734</v>
      </c>
    </row>
    <row r="13" spans="1:6" s="2" customFormat="1" ht="11.25" x14ac:dyDescent="0.2">
      <c r="A13" s="1" t="s">
        <v>227</v>
      </c>
      <c r="B13" s="10" t="s">
        <v>233</v>
      </c>
      <c r="C13" s="11" t="s">
        <v>47</v>
      </c>
      <c r="D13" s="11" t="s">
        <v>78</v>
      </c>
      <c r="E13" s="12" t="s">
        <v>128</v>
      </c>
      <c r="F13" s="13">
        <v>339</v>
      </c>
    </row>
    <row r="14" spans="1:6" s="2" customFormat="1" ht="11.25" x14ac:dyDescent="0.2">
      <c r="A14" s="1" t="s">
        <v>227</v>
      </c>
      <c r="B14" s="10" t="s">
        <v>133</v>
      </c>
      <c r="C14" s="11" t="s">
        <v>10</v>
      </c>
      <c r="D14" s="11" t="s">
        <v>57</v>
      </c>
      <c r="E14" s="12" t="s">
        <v>128</v>
      </c>
      <c r="F14" s="13">
        <v>339</v>
      </c>
    </row>
    <row r="15" spans="1:6" s="2" customFormat="1" ht="11.25" x14ac:dyDescent="0.2">
      <c r="A15" s="1" t="s">
        <v>227</v>
      </c>
      <c r="B15" s="10" t="s">
        <v>191</v>
      </c>
      <c r="C15" s="11" t="s">
        <v>45</v>
      </c>
      <c r="D15" s="11" t="s">
        <v>15</v>
      </c>
      <c r="E15" s="12" t="s">
        <v>128</v>
      </c>
      <c r="F15" s="13">
        <v>836.61</v>
      </c>
    </row>
    <row r="16" spans="1:6" s="2" customFormat="1" ht="11.25" x14ac:dyDescent="0.2">
      <c r="A16" s="1" t="s">
        <v>227</v>
      </c>
      <c r="B16" s="10" t="s">
        <v>149</v>
      </c>
      <c r="C16" s="11" t="s">
        <v>117</v>
      </c>
      <c r="D16" s="11" t="s">
        <v>17</v>
      </c>
      <c r="E16" s="12" t="s">
        <v>128</v>
      </c>
      <c r="F16" s="13">
        <v>4831.8</v>
      </c>
    </row>
    <row r="17" spans="1:6" s="2" customFormat="1" ht="11.25" x14ac:dyDescent="0.2">
      <c r="A17" s="1" t="s">
        <v>227</v>
      </c>
      <c r="B17" s="10" t="s">
        <v>234</v>
      </c>
      <c r="C17" s="11" t="s">
        <v>72</v>
      </c>
      <c r="D17" s="11" t="s">
        <v>235</v>
      </c>
      <c r="E17" s="12" t="s">
        <v>128</v>
      </c>
      <c r="F17" s="13">
        <v>3945</v>
      </c>
    </row>
    <row r="18" spans="1:6" s="2" customFormat="1" ht="11.25" x14ac:dyDescent="0.2">
      <c r="A18" s="1" t="s">
        <v>227</v>
      </c>
      <c r="B18" s="10" t="s">
        <v>144</v>
      </c>
      <c r="C18" s="11" t="s">
        <v>22</v>
      </c>
      <c r="D18" s="11" t="s">
        <v>74</v>
      </c>
      <c r="E18" s="12" t="s">
        <v>128</v>
      </c>
      <c r="F18" s="13">
        <v>5550</v>
      </c>
    </row>
    <row r="19" spans="1:6" s="2" customFormat="1" ht="11.25" x14ac:dyDescent="0.2">
      <c r="A19" s="1" t="s">
        <v>227</v>
      </c>
      <c r="B19" s="10" t="s">
        <v>181</v>
      </c>
      <c r="C19" s="11" t="s">
        <v>22</v>
      </c>
      <c r="D19" s="11" t="s">
        <v>92</v>
      </c>
      <c r="E19" s="12" t="s">
        <v>128</v>
      </c>
      <c r="F19" s="13">
        <v>5550</v>
      </c>
    </row>
    <row r="20" spans="1:6" s="2" customFormat="1" ht="11.25" x14ac:dyDescent="0.2">
      <c r="A20" s="1" t="s">
        <v>227</v>
      </c>
      <c r="B20" s="10" t="s">
        <v>201</v>
      </c>
      <c r="C20" s="11" t="s">
        <v>163</v>
      </c>
      <c r="D20" s="11" t="s">
        <v>52</v>
      </c>
      <c r="E20" s="12" t="s">
        <v>128</v>
      </c>
      <c r="F20" s="13">
        <v>3885</v>
      </c>
    </row>
    <row r="21" spans="1:6" s="2" customFormat="1" ht="11.25" x14ac:dyDescent="0.2">
      <c r="A21" s="1" t="s">
        <v>227</v>
      </c>
      <c r="B21" s="10" t="s">
        <v>236</v>
      </c>
      <c r="C21" s="11" t="s">
        <v>148</v>
      </c>
      <c r="D21" s="11" t="s">
        <v>36</v>
      </c>
      <c r="E21" s="12" t="s">
        <v>128</v>
      </c>
      <c r="F21" s="13">
        <v>3972</v>
      </c>
    </row>
    <row r="22" spans="1:6" s="2" customFormat="1" ht="11.25" x14ac:dyDescent="0.2">
      <c r="A22" s="1" t="s">
        <v>227</v>
      </c>
      <c r="B22" s="10" t="s">
        <v>182</v>
      </c>
      <c r="C22" s="11" t="s">
        <v>49</v>
      </c>
      <c r="D22" s="11" t="s">
        <v>87</v>
      </c>
      <c r="E22" s="12" t="s">
        <v>128</v>
      </c>
      <c r="F22" s="13">
        <v>3945</v>
      </c>
    </row>
    <row r="23" spans="1:6" s="2" customFormat="1" ht="11.25" x14ac:dyDescent="0.2">
      <c r="A23" s="1" t="s">
        <v>227</v>
      </c>
      <c r="B23" s="10" t="s">
        <v>188</v>
      </c>
      <c r="C23" s="11" t="s">
        <v>11</v>
      </c>
      <c r="D23" s="11" t="s">
        <v>134</v>
      </c>
      <c r="E23" s="12" t="s">
        <v>128</v>
      </c>
      <c r="F23" s="13">
        <v>3945</v>
      </c>
    </row>
    <row r="24" spans="1:6" s="2" customFormat="1" ht="11.25" x14ac:dyDescent="0.2">
      <c r="A24" s="1" t="s">
        <v>227</v>
      </c>
      <c r="B24" s="10" t="s">
        <v>237</v>
      </c>
      <c r="C24" s="11" t="s">
        <v>173</v>
      </c>
      <c r="D24" s="11" t="s">
        <v>82</v>
      </c>
      <c r="E24" s="12" t="s">
        <v>128</v>
      </c>
      <c r="F24" s="13">
        <v>9522</v>
      </c>
    </row>
    <row r="25" spans="1:6" s="2" customFormat="1" ht="11.25" x14ac:dyDescent="0.2">
      <c r="A25" s="1" t="s">
        <v>227</v>
      </c>
      <c r="B25" s="10" t="s">
        <v>147</v>
      </c>
      <c r="C25" s="11" t="s">
        <v>9</v>
      </c>
      <c r="D25" s="11" t="s">
        <v>66</v>
      </c>
      <c r="E25" s="12" t="s">
        <v>128</v>
      </c>
      <c r="F25" s="13">
        <v>9663.6</v>
      </c>
    </row>
    <row r="26" spans="1:6" s="2" customFormat="1" ht="11.25" x14ac:dyDescent="0.2">
      <c r="A26" s="1" t="s">
        <v>227</v>
      </c>
      <c r="B26" s="10" t="s">
        <v>162</v>
      </c>
      <c r="C26" s="11" t="s">
        <v>17</v>
      </c>
      <c r="D26" s="11" t="s">
        <v>43</v>
      </c>
      <c r="E26" s="12" t="s">
        <v>128</v>
      </c>
      <c r="F26" s="13">
        <v>9522</v>
      </c>
    </row>
    <row r="27" spans="1:6" s="2" customFormat="1" ht="11.25" x14ac:dyDescent="0.2">
      <c r="A27" s="1" t="s">
        <v>227</v>
      </c>
      <c r="B27" s="10" t="s">
        <v>238</v>
      </c>
      <c r="C27" s="11" t="s">
        <v>58</v>
      </c>
      <c r="D27" s="11" t="s">
        <v>118</v>
      </c>
      <c r="E27" s="12" t="s">
        <v>128</v>
      </c>
      <c r="F27" s="13">
        <v>5838.6</v>
      </c>
    </row>
    <row r="28" spans="1:6" s="2" customFormat="1" ht="11.25" x14ac:dyDescent="0.2">
      <c r="A28" s="1" t="s">
        <v>227</v>
      </c>
      <c r="B28" s="10" t="s">
        <v>139</v>
      </c>
      <c r="C28" s="11" t="s">
        <v>29</v>
      </c>
      <c r="D28" s="11" t="s">
        <v>140</v>
      </c>
      <c r="E28" s="12" t="s">
        <v>128</v>
      </c>
      <c r="F28" s="13">
        <v>5838.6</v>
      </c>
    </row>
    <row r="29" spans="1:6" s="2" customFormat="1" ht="11.25" x14ac:dyDescent="0.2">
      <c r="A29" s="1" t="s">
        <v>227</v>
      </c>
      <c r="B29" s="10" t="s">
        <v>239</v>
      </c>
      <c r="C29" s="11" t="s">
        <v>29</v>
      </c>
      <c r="D29" s="11" t="s">
        <v>40</v>
      </c>
      <c r="E29" s="12" t="s">
        <v>128</v>
      </c>
      <c r="F29" s="13">
        <v>1893.6</v>
      </c>
    </row>
    <row r="30" spans="1:6" s="2" customFormat="1" ht="11.25" x14ac:dyDescent="0.2">
      <c r="A30" s="1" t="s">
        <v>227</v>
      </c>
      <c r="B30" s="10" t="s">
        <v>240</v>
      </c>
      <c r="C30" s="11" t="s">
        <v>124</v>
      </c>
      <c r="D30" s="11" t="s">
        <v>218</v>
      </c>
      <c r="E30" s="12" t="s">
        <v>128</v>
      </c>
      <c r="F30" s="13">
        <v>1960</v>
      </c>
    </row>
    <row r="31" spans="1:6" s="2" customFormat="1" ht="11.25" x14ac:dyDescent="0.2">
      <c r="A31" s="1" t="s">
        <v>227</v>
      </c>
      <c r="B31" s="10" t="s">
        <v>141</v>
      </c>
      <c r="C31" s="14" t="s">
        <v>26</v>
      </c>
      <c r="D31" s="14" t="s">
        <v>36</v>
      </c>
      <c r="E31" s="12" t="s">
        <v>128</v>
      </c>
      <c r="F31" s="13">
        <v>4734</v>
      </c>
    </row>
    <row r="32" spans="1:6" s="2" customFormat="1" ht="11.25" x14ac:dyDescent="0.2">
      <c r="A32" s="1" t="s">
        <v>227</v>
      </c>
      <c r="B32" s="10" t="s">
        <v>208</v>
      </c>
      <c r="C32" s="11" t="s">
        <v>20</v>
      </c>
      <c r="D32" s="11" t="s">
        <v>157</v>
      </c>
      <c r="E32" s="12" t="s">
        <v>128</v>
      </c>
      <c r="F32" s="13">
        <v>4788</v>
      </c>
    </row>
    <row r="33" spans="1:6" s="2" customFormat="1" ht="11.25" x14ac:dyDescent="0.2">
      <c r="A33" s="1" t="s">
        <v>227</v>
      </c>
      <c r="B33" s="10" t="s">
        <v>241</v>
      </c>
      <c r="C33" s="11" t="s">
        <v>20</v>
      </c>
      <c r="D33" s="11" t="s">
        <v>157</v>
      </c>
      <c r="E33" s="12" t="s">
        <v>128</v>
      </c>
      <c r="F33" s="13">
        <v>4788</v>
      </c>
    </row>
    <row r="34" spans="1:6" s="2" customFormat="1" ht="11.25" x14ac:dyDescent="0.2">
      <c r="A34" s="1" t="s">
        <v>227</v>
      </c>
      <c r="B34" s="10" t="s">
        <v>103</v>
      </c>
      <c r="C34" s="11" t="s">
        <v>48</v>
      </c>
      <c r="D34" s="11" t="s">
        <v>242</v>
      </c>
      <c r="E34" s="12" t="s">
        <v>128</v>
      </c>
      <c r="F34" s="13">
        <v>302.06</v>
      </c>
    </row>
    <row r="35" spans="1:6" s="2" customFormat="1" ht="11.25" x14ac:dyDescent="0.2">
      <c r="A35" s="1" t="s">
        <v>227</v>
      </c>
      <c r="B35" s="10" t="s">
        <v>136</v>
      </c>
      <c r="C35" s="11" t="s">
        <v>44</v>
      </c>
      <c r="D35" s="11" t="s">
        <v>11</v>
      </c>
      <c r="E35" s="12" t="s">
        <v>128</v>
      </c>
      <c r="F35" s="13">
        <v>3156</v>
      </c>
    </row>
    <row r="36" spans="1:6" s="2" customFormat="1" ht="11.25" x14ac:dyDescent="0.2">
      <c r="A36" s="1" t="s">
        <v>227</v>
      </c>
      <c r="B36" s="10" t="s">
        <v>243</v>
      </c>
      <c r="C36" s="11" t="s">
        <v>81</v>
      </c>
      <c r="D36" s="11" t="s">
        <v>52</v>
      </c>
      <c r="E36" s="12" t="s">
        <v>128</v>
      </c>
      <c r="F36" s="13">
        <v>9807.6</v>
      </c>
    </row>
    <row r="37" spans="1:6" s="2" customFormat="1" ht="11.25" x14ac:dyDescent="0.2">
      <c r="A37" s="1" t="s">
        <v>227</v>
      </c>
      <c r="B37" s="10" t="s">
        <v>219</v>
      </c>
      <c r="C37" s="11" t="s">
        <v>16</v>
      </c>
      <c r="D37" s="11" t="s">
        <v>30</v>
      </c>
      <c r="E37" s="12" t="s">
        <v>128</v>
      </c>
      <c r="F37" s="13">
        <v>789</v>
      </c>
    </row>
    <row r="38" spans="1:6" s="2" customFormat="1" ht="11.25" x14ac:dyDescent="0.2">
      <c r="A38" s="1" t="s">
        <v>227</v>
      </c>
      <c r="B38" s="10" t="s">
        <v>244</v>
      </c>
      <c r="C38" s="11" t="s">
        <v>64</v>
      </c>
      <c r="D38" s="11" t="s">
        <v>14</v>
      </c>
      <c r="E38" s="12" t="s">
        <v>128</v>
      </c>
      <c r="F38" s="13">
        <v>1578</v>
      </c>
    </row>
    <row r="39" spans="1:6" s="2" customFormat="1" ht="11.25" x14ac:dyDescent="0.2">
      <c r="A39" s="1" t="s">
        <v>227</v>
      </c>
      <c r="B39" s="10" t="s">
        <v>62</v>
      </c>
      <c r="C39" s="11" t="s">
        <v>7</v>
      </c>
      <c r="D39" s="11" t="s">
        <v>27</v>
      </c>
      <c r="E39" s="12" t="s">
        <v>128</v>
      </c>
      <c r="F39" s="13">
        <v>339</v>
      </c>
    </row>
    <row r="40" spans="1:6" s="2" customFormat="1" ht="11.25" x14ac:dyDescent="0.2">
      <c r="A40" s="1" t="s">
        <v>227</v>
      </c>
      <c r="B40" s="10" t="s">
        <v>121</v>
      </c>
      <c r="C40" s="11" t="s">
        <v>36</v>
      </c>
      <c r="D40" s="11" t="s">
        <v>168</v>
      </c>
      <c r="E40" s="12" t="s">
        <v>128</v>
      </c>
      <c r="F40" s="13">
        <v>2166</v>
      </c>
    </row>
    <row r="41" spans="1:6" s="2" customFormat="1" ht="11.25" x14ac:dyDescent="0.2">
      <c r="A41" s="1" t="s">
        <v>227</v>
      </c>
      <c r="B41" s="10" t="s">
        <v>245</v>
      </c>
      <c r="C41" s="11" t="s">
        <v>168</v>
      </c>
      <c r="D41" s="11" t="s">
        <v>111</v>
      </c>
      <c r="E41" s="12" t="s">
        <v>128</v>
      </c>
      <c r="F41" s="13">
        <v>678</v>
      </c>
    </row>
    <row r="42" spans="1:6" s="2" customFormat="1" ht="11.25" x14ac:dyDescent="0.2">
      <c r="A42" s="1" t="s">
        <v>227</v>
      </c>
      <c r="B42" s="10" t="s">
        <v>246</v>
      </c>
      <c r="C42" s="11" t="s">
        <v>137</v>
      </c>
      <c r="D42" s="11" t="s">
        <v>177</v>
      </c>
      <c r="E42" s="12" t="s">
        <v>128</v>
      </c>
      <c r="F42" s="13">
        <v>339</v>
      </c>
    </row>
    <row r="43" spans="1:6" s="2" customFormat="1" ht="11.25" x14ac:dyDescent="0.2">
      <c r="A43" s="1" t="s">
        <v>227</v>
      </c>
      <c r="B43" s="10" t="s">
        <v>247</v>
      </c>
      <c r="C43" s="11" t="s">
        <v>10</v>
      </c>
      <c r="D43" s="11"/>
      <c r="E43" s="12" t="s">
        <v>128</v>
      </c>
      <c r="F43" s="13">
        <f>478.8+339</f>
        <v>817.8</v>
      </c>
    </row>
    <row r="44" spans="1:6" s="2" customFormat="1" ht="11.25" x14ac:dyDescent="0.2">
      <c r="A44" s="1" t="s">
        <v>227</v>
      </c>
      <c r="B44" s="10" t="s">
        <v>248</v>
      </c>
      <c r="C44" s="11" t="s">
        <v>176</v>
      </c>
      <c r="D44" s="11" t="s">
        <v>89</v>
      </c>
      <c r="E44" s="12" t="s">
        <v>128</v>
      </c>
      <c r="F44" s="13">
        <v>2524.8000000000002</v>
      </c>
    </row>
    <row r="45" spans="1:6" s="2" customFormat="1" ht="11.25" x14ac:dyDescent="0.2">
      <c r="A45" s="1" t="s">
        <v>227</v>
      </c>
      <c r="B45" s="10" t="s">
        <v>175</v>
      </c>
      <c r="C45" s="11" t="s">
        <v>105</v>
      </c>
      <c r="D45" s="11" t="s">
        <v>187</v>
      </c>
      <c r="E45" s="12" t="s">
        <v>128</v>
      </c>
      <c r="F45" s="13">
        <v>7258.12</v>
      </c>
    </row>
    <row r="46" spans="1:6" s="2" customFormat="1" ht="11.25" x14ac:dyDescent="0.2">
      <c r="A46" s="1" t="s">
        <v>227</v>
      </c>
      <c r="B46" s="10" t="s">
        <v>249</v>
      </c>
      <c r="C46" s="14" t="s">
        <v>50</v>
      </c>
      <c r="D46" s="14" t="s">
        <v>46</v>
      </c>
      <c r="E46" s="12" t="s">
        <v>128</v>
      </c>
      <c r="F46" s="13">
        <v>2176.5</v>
      </c>
    </row>
    <row r="47" spans="1:6" s="2" customFormat="1" ht="11.25" x14ac:dyDescent="0.2">
      <c r="A47" s="1" t="s">
        <v>227</v>
      </c>
      <c r="B47" s="10" t="s">
        <v>250</v>
      </c>
      <c r="C47" s="14" t="s">
        <v>39</v>
      </c>
      <c r="D47" s="14"/>
      <c r="E47" s="12" t="s">
        <v>128</v>
      </c>
      <c r="F47" s="13">
        <f>1017+2056.8</f>
        <v>3073.8</v>
      </c>
    </row>
    <row r="48" spans="1:6" s="2" customFormat="1" ht="11.25" x14ac:dyDescent="0.2">
      <c r="A48" s="1" t="s">
        <v>227</v>
      </c>
      <c r="B48" s="10" t="s">
        <v>106</v>
      </c>
      <c r="C48" s="14" t="s">
        <v>83</v>
      </c>
      <c r="D48" s="14" t="s">
        <v>32</v>
      </c>
      <c r="E48" s="12" t="s">
        <v>128</v>
      </c>
      <c r="F48" s="13">
        <v>4732.5</v>
      </c>
    </row>
    <row r="49" spans="1:6" s="2" customFormat="1" ht="11.25" x14ac:dyDescent="0.2">
      <c r="A49" s="1" t="s">
        <v>227</v>
      </c>
      <c r="B49" s="10" t="s">
        <v>223</v>
      </c>
      <c r="C49" s="14" t="s">
        <v>77</v>
      </c>
      <c r="D49" s="14" t="s">
        <v>14</v>
      </c>
      <c r="E49" s="12" t="s">
        <v>128</v>
      </c>
      <c r="F49" s="13">
        <f>1468.8+2366.25</f>
        <v>3835.05</v>
      </c>
    </row>
    <row r="50" spans="1:6" s="2" customFormat="1" ht="11.25" x14ac:dyDescent="0.2">
      <c r="A50" s="1" t="s">
        <v>227</v>
      </c>
      <c r="B50" s="10" t="s">
        <v>251</v>
      </c>
      <c r="C50" s="14" t="s">
        <v>206</v>
      </c>
      <c r="D50" s="14" t="s">
        <v>17</v>
      </c>
      <c r="E50" s="12" t="s">
        <v>128</v>
      </c>
      <c r="F50" s="13">
        <f>3155+734.4</f>
        <v>3889.4</v>
      </c>
    </row>
    <row r="51" spans="1:6" s="2" customFormat="1" ht="11.25" x14ac:dyDescent="0.2">
      <c r="A51" s="1" t="s">
        <v>227</v>
      </c>
      <c r="B51" s="10" t="s">
        <v>107</v>
      </c>
      <c r="C51" s="14" t="s">
        <v>85</v>
      </c>
      <c r="D51" s="14" t="s">
        <v>15</v>
      </c>
      <c r="E51" s="12" t="s">
        <v>128</v>
      </c>
      <c r="F51" s="13">
        <v>3878.25</v>
      </c>
    </row>
    <row r="52" spans="1:6" s="2" customFormat="1" ht="11.25" x14ac:dyDescent="0.2">
      <c r="A52" s="1" t="s">
        <v>227</v>
      </c>
      <c r="B52" s="10" t="s">
        <v>127</v>
      </c>
      <c r="C52" s="11" t="s">
        <v>21</v>
      </c>
      <c r="D52" s="11" t="s">
        <v>17</v>
      </c>
      <c r="E52" s="12" t="s">
        <v>128</v>
      </c>
      <c r="F52" s="13">
        <v>2393</v>
      </c>
    </row>
    <row r="53" spans="1:6" s="2" customFormat="1" ht="11.25" x14ac:dyDescent="0.2">
      <c r="A53" s="1" t="s">
        <v>227</v>
      </c>
      <c r="B53" s="10" t="s">
        <v>80</v>
      </c>
      <c r="C53" s="14" t="s">
        <v>13</v>
      </c>
      <c r="D53" s="14" t="s">
        <v>158</v>
      </c>
      <c r="E53" s="12" t="s">
        <v>128</v>
      </c>
      <c r="F53" s="13">
        <v>1017</v>
      </c>
    </row>
    <row r="54" spans="1:6" s="2" customFormat="1" ht="11.25" x14ac:dyDescent="0.2">
      <c r="A54" s="1" t="s">
        <v>227</v>
      </c>
      <c r="B54" s="10" t="s">
        <v>252</v>
      </c>
      <c r="C54" s="14" t="s">
        <v>49</v>
      </c>
      <c r="D54" s="14" t="s">
        <v>83</v>
      </c>
      <c r="E54" s="12" t="s">
        <v>128</v>
      </c>
      <c r="F54" s="13">
        <f>3155+784</f>
        <v>3939</v>
      </c>
    </row>
    <row r="55" spans="1:6" s="2" customFormat="1" ht="11.25" x14ac:dyDescent="0.2">
      <c r="A55" s="1" t="s">
        <v>227</v>
      </c>
      <c r="B55" s="10" t="s">
        <v>193</v>
      </c>
      <c r="C55" s="14" t="s">
        <v>61</v>
      </c>
      <c r="D55" s="14" t="s">
        <v>22</v>
      </c>
      <c r="E55" s="12" t="s">
        <v>128</v>
      </c>
      <c r="F55" s="13">
        <v>678</v>
      </c>
    </row>
    <row r="56" spans="1:6" s="2" customFormat="1" ht="11.25" x14ac:dyDescent="0.2">
      <c r="A56" s="1" t="s">
        <v>227</v>
      </c>
      <c r="B56" s="15" t="s">
        <v>253</v>
      </c>
      <c r="C56" s="11" t="s">
        <v>34</v>
      </c>
      <c r="D56" s="11" t="s">
        <v>60</v>
      </c>
      <c r="E56" s="12" t="s">
        <v>128</v>
      </c>
      <c r="F56" s="13">
        <v>2207</v>
      </c>
    </row>
    <row r="57" spans="1:6" s="2" customFormat="1" ht="11.25" x14ac:dyDescent="0.2">
      <c r="A57" s="1" t="s">
        <v>227</v>
      </c>
      <c r="B57" s="15" t="s">
        <v>79</v>
      </c>
      <c r="C57" s="14" t="s">
        <v>38</v>
      </c>
      <c r="D57" s="14" t="s">
        <v>166</v>
      </c>
      <c r="E57" s="12" t="s">
        <v>128</v>
      </c>
      <c r="F57" s="13">
        <v>3855</v>
      </c>
    </row>
    <row r="58" spans="1:6" s="2" customFormat="1" ht="11.25" x14ac:dyDescent="0.2">
      <c r="A58" s="1" t="s">
        <v>227</v>
      </c>
      <c r="B58" s="10" t="s">
        <v>112</v>
      </c>
      <c r="C58" s="14" t="s">
        <v>98</v>
      </c>
      <c r="D58" s="14" t="s">
        <v>8</v>
      </c>
      <c r="E58" s="12" t="s">
        <v>128</v>
      </c>
      <c r="F58" s="13">
        <f>339+2393</f>
        <v>2732</v>
      </c>
    </row>
    <row r="59" spans="1:6" s="2" customFormat="1" ht="11.25" x14ac:dyDescent="0.2">
      <c r="A59" s="1" t="s">
        <v>227</v>
      </c>
      <c r="B59" s="10" t="s">
        <v>254</v>
      </c>
      <c r="C59" s="14" t="s">
        <v>58</v>
      </c>
      <c r="D59" s="14" t="s">
        <v>20</v>
      </c>
      <c r="E59" s="12" t="s">
        <v>128</v>
      </c>
      <c r="F59" s="13">
        <v>1017</v>
      </c>
    </row>
    <row r="60" spans="1:6" s="2" customFormat="1" ht="11.25" x14ac:dyDescent="0.2">
      <c r="A60" s="1" t="s">
        <v>227</v>
      </c>
      <c r="B60" s="10" t="s">
        <v>143</v>
      </c>
      <c r="C60" s="14" t="s">
        <v>95</v>
      </c>
      <c r="D60" s="14" t="s">
        <v>28</v>
      </c>
      <c r="E60" s="12" t="s">
        <v>128</v>
      </c>
      <c r="F60" s="13">
        <v>1017</v>
      </c>
    </row>
    <row r="61" spans="1:6" s="2" customFormat="1" ht="11.25" x14ac:dyDescent="0.2">
      <c r="A61" s="1" t="s">
        <v>227</v>
      </c>
      <c r="B61" s="10" t="s">
        <v>255</v>
      </c>
      <c r="C61" s="14" t="s">
        <v>256</v>
      </c>
      <c r="D61" s="14" t="s">
        <v>16</v>
      </c>
      <c r="E61" s="12" t="s">
        <v>128</v>
      </c>
      <c r="F61" s="13">
        <v>4732.5</v>
      </c>
    </row>
    <row r="62" spans="1:6" s="2" customFormat="1" ht="11.25" x14ac:dyDescent="0.2">
      <c r="A62" s="1" t="s">
        <v>227</v>
      </c>
      <c r="B62" s="10" t="s">
        <v>257</v>
      </c>
      <c r="C62" s="14" t="s">
        <v>258</v>
      </c>
      <c r="D62" s="14" t="s">
        <v>200</v>
      </c>
      <c r="E62" s="12" t="s">
        <v>128</v>
      </c>
      <c r="F62" s="13">
        <f>3301.2+676.1</f>
        <v>3977.2999999999997</v>
      </c>
    </row>
    <row r="63" spans="1:6" s="2" customFormat="1" ht="11.25" x14ac:dyDescent="0.2">
      <c r="A63" s="1" t="s">
        <v>227</v>
      </c>
      <c r="B63" s="10" t="s">
        <v>213</v>
      </c>
      <c r="C63" s="11" t="s">
        <v>81</v>
      </c>
      <c r="D63" s="11" t="s">
        <v>221</v>
      </c>
      <c r="E63" s="12" t="s">
        <v>128</v>
      </c>
      <c r="F63" s="13">
        <f>3155+784</f>
        <v>3939</v>
      </c>
    </row>
    <row r="64" spans="1:6" s="2" customFormat="1" ht="11.25" x14ac:dyDescent="0.2">
      <c r="A64" s="1" t="s">
        <v>227</v>
      </c>
      <c r="B64" s="10" t="s">
        <v>154</v>
      </c>
      <c r="C64" s="11" t="s">
        <v>19</v>
      </c>
      <c r="D64" s="11" t="s">
        <v>96</v>
      </c>
      <c r="E64" s="12" t="s">
        <v>128</v>
      </c>
      <c r="F64" s="13">
        <v>678</v>
      </c>
    </row>
    <row r="65" spans="1:6" s="2" customFormat="1" ht="11.25" x14ac:dyDescent="0.2">
      <c r="A65" s="1" t="s">
        <v>227</v>
      </c>
      <c r="B65" s="10" t="s">
        <v>42</v>
      </c>
      <c r="C65" s="11" t="s">
        <v>50</v>
      </c>
      <c r="D65" s="11" t="s">
        <v>29</v>
      </c>
      <c r="E65" s="12" t="s">
        <v>128</v>
      </c>
      <c r="F65" s="13">
        <v>4732.5</v>
      </c>
    </row>
    <row r="66" spans="1:6" s="2" customFormat="1" ht="11.25" x14ac:dyDescent="0.2">
      <c r="A66" s="1" t="s">
        <v>227</v>
      </c>
      <c r="B66" s="10" t="s">
        <v>259</v>
      </c>
      <c r="C66" s="11" t="s">
        <v>190</v>
      </c>
      <c r="D66" s="11" t="s">
        <v>70</v>
      </c>
      <c r="E66" s="12" t="s">
        <v>128</v>
      </c>
      <c r="F66" s="13">
        <f>5548+875.29</f>
        <v>6423.29</v>
      </c>
    </row>
    <row r="67" spans="1:6" s="2" customFormat="1" ht="11.25" x14ac:dyDescent="0.2">
      <c r="A67" s="1" t="s">
        <v>227</v>
      </c>
      <c r="B67" s="10" t="s">
        <v>260</v>
      </c>
      <c r="C67" s="14" t="s">
        <v>122</v>
      </c>
      <c r="D67" s="14" t="s">
        <v>29</v>
      </c>
      <c r="E67" s="12" t="s">
        <v>128</v>
      </c>
      <c r="F67" s="13">
        <v>1947.87</v>
      </c>
    </row>
    <row r="68" spans="1:6" s="2" customFormat="1" ht="11.25" x14ac:dyDescent="0.2">
      <c r="A68" s="1" t="s">
        <v>227</v>
      </c>
      <c r="B68" s="10" t="s">
        <v>193</v>
      </c>
      <c r="C68" s="14" t="s">
        <v>60</v>
      </c>
      <c r="D68" s="14" t="s">
        <v>74</v>
      </c>
      <c r="E68" s="12" t="s">
        <v>128</v>
      </c>
      <c r="F68" s="13">
        <v>3155</v>
      </c>
    </row>
    <row r="69" spans="1:6" s="2" customFormat="1" ht="11.25" x14ac:dyDescent="0.2">
      <c r="A69" s="1" t="s">
        <v>227</v>
      </c>
      <c r="B69" s="10" t="s">
        <v>56</v>
      </c>
      <c r="C69" s="14" t="s">
        <v>159</v>
      </c>
      <c r="D69" s="14" t="s">
        <v>13</v>
      </c>
      <c r="E69" s="12" t="s">
        <v>128</v>
      </c>
      <c r="F69" s="13">
        <v>1893</v>
      </c>
    </row>
    <row r="70" spans="1:6" s="2" customFormat="1" ht="11.25" x14ac:dyDescent="0.2">
      <c r="A70" s="1" t="s">
        <v>227</v>
      </c>
      <c r="B70" s="10" t="s">
        <v>261</v>
      </c>
      <c r="C70" s="14" t="s">
        <v>102</v>
      </c>
      <c r="D70" s="14" t="s">
        <v>195</v>
      </c>
      <c r="E70" s="12" t="s">
        <v>128</v>
      </c>
      <c r="F70" s="13">
        <v>946.5</v>
      </c>
    </row>
    <row r="71" spans="1:6" s="2" customFormat="1" ht="11.25" x14ac:dyDescent="0.2">
      <c r="A71" s="1" t="s">
        <v>227</v>
      </c>
      <c r="B71" s="10" t="s">
        <v>146</v>
      </c>
      <c r="C71" s="14" t="s">
        <v>123</v>
      </c>
      <c r="D71" s="14" t="s">
        <v>120</v>
      </c>
      <c r="E71" s="12" t="s">
        <v>128</v>
      </c>
      <c r="F71" s="13">
        <v>2366.25</v>
      </c>
    </row>
    <row r="72" spans="1:6" s="2" customFormat="1" ht="11.25" x14ac:dyDescent="0.2">
      <c r="A72" s="1" t="s">
        <v>227</v>
      </c>
      <c r="B72" s="10" t="s">
        <v>90</v>
      </c>
      <c r="C72" s="14" t="s">
        <v>36</v>
      </c>
      <c r="D72" s="14" t="s">
        <v>156</v>
      </c>
      <c r="E72" s="12" t="s">
        <v>128</v>
      </c>
      <c r="F72" s="13">
        <v>2000</v>
      </c>
    </row>
    <row r="73" spans="1:6" s="2" customFormat="1" ht="11.25" x14ac:dyDescent="0.2">
      <c r="A73" s="1" t="s">
        <v>227</v>
      </c>
      <c r="B73" s="10" t="s">
        <v>194</v>
      </c>
      <c r="C73" s="14" t="s">
        <v>17</v>
      </c>
      <c r="D73" s="14" t="s">
        <v>35</v>
      </c>
      <c r="E73" s="12" t="s">
        <v>128</v>
      </c>
      <c r="F73" s="13">
        <v>2150</v>
      </c>
    </row>
    <row r="74" spans="1:6" s="2" customFormat="1" ht="11.25" x14ac:dyDescent="0.2">
      <c r="A74" s="1" t="s">
        <v>227</v>
      </c>
      <c r="B74" s="10" t="s">
        <v>212</v>
      </c>
      <c r="C74" s="14" t="s">
        <v>91</v>
      </c>
      <c r="D74" s="14" t="s">
        <v>100</v>
      </c>
      <c r="E74" s="12" t="s">
        <v>128</v>
      </c>
      <c r="F74" s="13">
        <v>1710</v>
      </c>
    </row>
    <row r="75" spans="1:6" s="2" customFormat="1" ht="11.25" x14ac:dyDescent="0.2">
      <c r="A75" s="1" t="s">
        <v>227</v>
      </c>
      <c r="B75" s="10" t="s">
        <v>109</v>
      </c>
      <c r="C75" s="14" t="s">
        <v>83</v>
      </c>
      <c r="D75" s="14" t="s">
        <v>63</v>
      </c>
      <c r="E75" s="12" t="s">
        <v>128</v>
      </c>
      <c r="F75" s="13">
        <v>9800</v>
      </c>
    </row>
    <row r="76" spans="1:6" s="2" customFormat="1" ht="11.25" x14ac:dyDescent="0.2">
      <c r="A76" s="1" t="s">
        <v>227</v>
      </c>
      <c r="B76" s="10" t="s">
        <v>184</v>
      </c>
      <c r="C76" s="14" t="s">
        <v>52</v>
      </c>
      <c r="D76" s="14" t="s">
        <v>100</v>
      </c>
      <c r="E76" s="12" t="s">
        <v>128</v>
      </c>
      <c r="F76" s="13">
        <v>1500</v>
      </c>
    </row>
    <row r="77" spans="1:6" s="2" customFormat="1" ht="11.25" x14ac:dyDescent="0.2">
      <c r="A77" s="1" t="s">
        <v>227</v>
      </c>
      <c r="B77" s="10" t="s">
        <v>262</v>
      </c>
      <c r="C77" s="14" t="s">
        <v>263</v>
      </c>
      <c r="D77" s="14" t="s">
        <v>12</v>
      </c>
      <c r="E77" s="12" t="s">
        <v>128</v>
      </c>
      <c r="F77" s="13">
        <v>5000</v>
      </c>
    </row>
    <row r="78" spans="1:6" s="2" customFormat="1" ht="11.25" x14ac:dyDescent="0.2">
      <c r="A78" s="1" t="s">
        <v>227</v>
      </c>
      <c r="B78" s="10" t="s">
        <v>76</v>
      </c>
      <c r="C78" s="14" t="s">
        <v>17</v>
      </c>
      <c r="D78" s="14" t="s">
        <v>77</v>
      </c>
      <c r="E78" s="12" t="s">
        <v>128</v>
      </c>
      <c r="F78" s="13">
        <v>1440</v>
      </c>
    </row>
    <row r="79" spans="1:6" s="2" customFormat="1" ht="11.25" x14ac:dyDescent="0.2">
      <c r="A79" s="1" t="s">
        <v>227</v>
      </c>
      <c r="B79" s="10" t="s">
        <v>264</v>
      </c>
      <c r="C79" s="14" t="s">
        <v>220</v>
      </c>
      <c r="D79" s="14" t="s">
        <v>8</v>
      </c>
      <c r="E79" s="12" t="s">
        <v>128</v>
      </c>
      <c r="F79" s="13">
        <v>350</v>
      </c>
    </row>
    <row r="80" spans="1:6" s="2" customFormat="1" ht="11.25" x14ac:dyDescent="0.2">
      <c r="A80" s="1" t="s">
        <v>227</v>
      </c>
      <c r="B80" s="10" t="s">
        <v>164</v>
      </c>
      <c r="C80" s="14" t="s">
        <v>125</v>
      </c>
      <c r="D80" s="14" t="s">
        <v>138</v>
      </c>
      <c r="E80" s="12" t="s">
        <v>128</v>
      </c>
      <c r="F80" s="13">
        <v>5000</v>
      </c>
    </row>
    <row r="81" spans="1:6" s="2" customFormat="1" ht="11.25" x14ac:dyDescent="0.2">
      <c r="A81" s="1" t="s">
        <v>227</v>
      </c>
      <c r="B81" s="10" t="s">
        <v>265</v>
      </c>
      <c r="C81" s="14" t="s">
        <v>67</v>
      </c>
      <c r="D81" s="14"/>
      <c r="E81" s="12" t="s">
        <v>128</v>
      </c>
      <c r="F81" s="13">
        <v>1875</v>
      </c>
    </row>
    <row r="82" spans="1:6" s="2" customFormat="1" ht="11.25" x14ac:dyDescent="0.2">
      <c r="A82" s="1" t="s">
        <v>227</v>
      </c>
      <c r="B82" s="10" t="s">
        <v>266</v>
      </c>
      <c r="C82" s="14" t="s">
        <v>267</v>
      </c>
      <c r="D82" s="14" t="s">
        <v>31</v>
      </c>
      <c r="E82" s="12" t="s">
        <v>128</v>
      </c>
      <c r="F82" s="13">
        <v>2850</v>
      </c>
    </row>
    <row r="83" spans="1:6" s="2" customFormat="1" ht="11.25" x14ac:dyDescent="0.2">
      <c r="A83" s="1" t="s">
        <v>227</v>
      </c>
      <c r="B83" s="10" t="s">
        <v>268</v>
      </c>
      <c r="C83" s="14" t="s">
        <v>33</v>
      </c>
      <c r="D83" s="14" t="s">
        <v>24</v>
      </c>
      <c r="E83" s="12" t="s">
        <v>128</v>
      </c>
      <c r="F83" s="13">
        <f>1588.2+392</f>
        <v>1980.2</v>
      </c>
    </row>
    <row r="84" spans="1:6" s="2" customFormat="1" ht="11.25" x14ac:dyDescent="0.2">
      <c r="A84" s="1" t="s">
        <v>227</v>
      </c>
      <c r="B84" s="10" t="s">
        <v>269</v>
      </c>
      <c r="C84" s="14" t="s">
        <v>207</v>
      </c>
      <c r="D84" s="14" t="s">
        <v>81</v>
      </c>
      <c r="E84" s="12" t="s">
        <v>128</v>
      </c>
      <c r="F84" s="13">
        <f>339+2156</f>
        <v>2495</v>
      </c>
    </row>
    <row r="85" spans="1:6" s="2" customFormat="1" ht="11.25" x14ac:dyDescent="0.2">
      <c r="A85" s="1" t="s">
        <v>227</v>
      </c>
      <c r="B85" s="10" t="s">
        <v>214</v>
      </c>
      <c r="C85" s="14" t="s">
        <v>58</v>
      </c>
      <c r="D85" s="14" t="s">
        <v>270</v>
      </c>
      <c r="E85" s="12" t="s">
        <v>128</v>
      </c>
      <c r="F85" s="13">
        <v>339</v>
      </c>
    </row>
    <row r="86" spans="1:6" s="2" customFormat="1" ht="11.25" x14ac:dyDescent="0.2">
      <c r="A86" s="1" t="s">
        <v>227</v>
      </c>
      <c r="B86" s="10" t="s">
        <v>84</v>
      </c>
      <c r="C86" s="14" t="s">
        <v>16</v>
      </c>
      <c r="D86" s="14" t="s">
        <v>174</v>
      </c>
      <c r="E86" s="12" t="s">
        <v>128</v>
      </c>
      <c r="F86" s="13">
        <v>339</v>
      </c>
    </row>
    <row r="87" spans="1:6" s="2" customFormat="1" ht="11.25" x14ac:dyDescent="0.2">
      <c r="A87" s="1" t="s">
        <v>227</v>
      </c>
      <c r="B87" s="10" t="s">
        <v>185</v>
      </c>
      <c r="C87" s="14" t="s">
        <v>126</v>
      </c>
      <c r="D87" s="14" t="s">
        <v>37</v>
      </c>
      <c r="E87" s="12" t="s">
        <v>128</v>
      </c>
      <c r="F87" s="13">
        <v>1893</v>
      </c>
    </row>
    <row r="88" spans="1:6" s="2" customFormat="1" ht="11.25" x14ac:dyDescent="0.2">
      <c r="A88" s="1" t="s">
        <v>227</v>
      </c>
      <c r="B88" s="10" t="s">
        <v>271</v>
      </c>
      <c r="C88" s="14" t="s">
        <v>17</v>
      </c>
      <c r="D88" s="14" t="s">
        <v>113</v>
      </c>
      <c r="E88" s="12" t="s">
        <v>128</v>
      </c>
      <c r="F88" s="13">
        <f>339+2681.75</f>
        <v>3020.75</v>
      </c>
    </row>
    <row r="89" spans="1:6" s="2" customFormat="1" ht="11.25" x14ac:dyDescent="0.2">
      <c r="A89" s="1" t="s">
        <v>227</v>
      </c>
      <c r="B89" s="15" t="s">
        <v>203</v>
      </c>
      <c r="C89" s="14" t="s">
        <v>14</v>
      </c>
      <c r="D89" s="14" t="s">
        <v>8</v>
      </c>
      <c r="E89" s="12" t="s">
        <v>128</v>
      </c>
      <c r="F89" s="13">
        <v>4786</v>
      </c>
    </row>
    <row r="90" spans="1:6" s="2" customFormat="1" ht="11.25" x14ac:dyDescent="0.2">
      <c r="A90" s="1" t="s">
        <v>227</v>
      </c>
      <c r="B90" s="10" t="s">
        <v>272</v>
      </c>
      <c r="C90" s="14" t="s">
        <v>22</v>
      </c>
      <c r="D90" s="14" t="s">
        <v>38</v>
      </c>
      <c r="E90" s="12" t="s">
        <v>128</v>
      </c>
      <c r="F90" s="13">
        <v>1017</v>
      </c>
    </row>
    <row r="91" spans="1:6" s="2" customFormat="1" ht="11.25" x14ac:dyDescent="0.2">
      <c r="A91" s="1" t="s">
        <v>227</v>
      </c>
      <c r="B91" s="10" t="s">
        <v>175</v>
      </c>
      <c r="C91" s="14" t="s">
        <v>273</v>
      </c>
      <c r="D91" s="14" t="s">
        <v>73</v>
      </c>
      <c r="E91" s="12" t="s">
        <v>128</v>
      </c>
      <c r="F91" s="13">
        <v>1893</v>
      </c>
    </row>
    <row r="92" spans="1:6" s="2" customFormat="1" ht="11.25" x14ac:dyDescent="0.2">
      <c r="A92" s="1" t="s">
        <v>227</v>
      </c>
      <c r="B92" s="10" t="s">
        <v>119</v>
      </c>
      <c r="C92" s="14" t="s">
        <v>34</v>
      </c>
      <c r="D92" s="14" t="s">
        <v>108</v>
      </c>
      <c r="E92" s="12" t="s">
        <v>128</v>
      </c>
      <c r="F92" s="13">
        <v>3943.75</v>
      </c>
    </row>
    <row r="93" spans="1:6" s="2" customFormat="1" ht="11.25" x14ac:dyDescent="0.2">
      <c r="A93" s="1" t="s">
        <v>227</v>
      </c>
      <c r="B93" s="10" t="s">
        <v>224</v>
      </c>
      <c r="C93" s="14" t="s">
        <v>168</v>
      </c>
      <c r="D93" s="14" t="s">
        <v>170</v>
      </c>
      <c r="E93" s="12" t="s">
        <v>128</v>
      </c>
      <c r="F93" s="13">
        <f>3943.75</f>
        <v>3943.75</v>
      </c>
    </row>
    <row r="94" spans="1:6" s="2" customFormat="1" ht="11.25" x14ac:dyDescent="0.2">
      <c r="A94" s="1" t="s">
        <v>227</v>
      </c>
      <c r="B94" s="10" t="s">
        <v>274</v>
      </c>
      <c r="C94" s="14" t="s">
        <v>142</v>
      </c>
      <c r="D94" s="14" t="s">
        <v>93</v>
      </c>
      <c r="E94" s="12" t="s">
        <v>128</v>
      </c>
      <c r="F94" s="13">
        <f>3155+2357.5</f>
        <v>5512.5</v>
      </c>
    </row>
    <row r="95" spans="1:6" s="2" customFormat="1" ht="11.25" x14ac:dyDescent="0.2">
      <c r="A95" s="1" t="s">
        <v>227</v>
      </c>
      <c r="B95" s="10" t="s">
        <v>99</v>
      </c>
      <c r="C95" s="14" t="s">
        <v>132</v>
      </c>
      <c r="D95" s="14" t="s">
        <v>70</v>
      </c>
      <c r="E95" s="12" t="s">
        <v>128</v>
      </c>
      <c r="F95" s="13">
        <v>5243.2</v>
      </c>
    </row>
    <row r="96" spans="1:6" s="2" customFormat="1" ht="11.25" x14ac:dyDescent="0.2">
      <c r="A96" s="1" t="s">
        <v>227</v>
      </c>
      <c r="B96" s="10" t="s">
        <v>275</v>
      </c>
      <c r="C96" s="14" t="s">
        <v>140</v>
      </c>
      <c r="D96" s="14" t="s">
        <v>118</v>
      </c>
      <c r="E96" s="12" t="s">
        <v>128</v>
      </c>
      <c r="F96" s="13">
        <v>5836.75</v>
      </c>
    </row>
    <row r="97" spans="1:6" s="2" customFormat="1" ht="11.25" x14ac:dyDescent="0.2">
      <c r="A97" s="1" t="s">
        <v>227</v>
      </c>
      <c r="B97" s="10" t="s">
        <v>90</v>
      </c>
      <c r="C97" s="14" t="s">
        <v>29</v>
      </c>
      <c r="D97" s="14" t="s">
        <v>276</v>
      </c>
      <c r="E97" s="12" t="s">
        <v>128</v>
      </c>
      <c r="F97" s="13">
        <v>5836.75</v>
      </c>
    </row>
    <row r="98" spans="1:6" s="2" customFormat="1" ht="11.25" x14ac:dyDescent="0.2">
      <c r="A98" s="1" t="s">
        <v>227</v>
      </c>
      <c r="B98" s="10" t="s">
        <v>277</v>
      </c>
      <c r="C98" s="14" t="s">
        <v>14</v>
      </c>
      <c r="D98" s="14" t="s">
        <v>131</v>
      </c>
      <c r="E98" s="12" t="s">
        <v>128</v>
      </c>
      <c r="F98" s="13">
        <v>5836.75</v>
      </c>
    </row>
    <row r="99" spans="1:6" s="2" customFormat="1" ht="11.25" x14ac:dyDescent="0.2">
      <c r="A99" s="1" t="s">
        <v>227</v>
      </c>
      <c r="B99" s="10" t="s">
        <v>278</v>
      </c>
      <c r="C99" s="14" t="s">
        <v>72</v>
      </c>
      <c r="D99" s="14" t="s">
        <v>60</v>
      </c>
      <c r="E99" s="12" t="s">
        <v>128</v>
      </c>
      <c r="F99" s="13">
        <v>3828.8</v>
      </c>
    </row>
    <row r="100" spans="1:6" s="2" customFormat="1" ht="11.25" x14ac:dyDescent="0.2">
      <c r="A100" s="1" t="s">
        <v>227</v>
      </c>
      <c r="B100" s="10" t="s">
        <v>151</v>
      </c>
      <c r="C100" s="14" t="s">
        <v>116</v>
      </c>
      <c r="D100" s="14" t="s">
        <v>31</v>
      </c>
      <c r="E100" s="12" t="s">
        <v>128</v>
      </c>
      <c r="F100" s="13">
        <v>3828.8</v>
      </c>
    </row>
    <row r="101" spans="1:6" s="2" customFormat="1" ht="11.25" x14ac:dyDescent="0.2">
      <c r="A101" s="1" t="s">
        <v>227</v>
      </c>
      <c r="B101" s="10" t="s">
        <v>165</v>
      </c>
      <c r="C101" s="14" t="s">
        <v>19</v>
      </c>
      <c r="D101" s="14" t="s">
        <v>72</v>
      </c>
      <c r="E101" s="12" t="s">
        <v>128</v>
      </c>
      <c r="F101" s="13">
        <v>4546.7</v>
      </c>
    </row>
    <row r="102" spans="1:6" s="2" customFormat="1" ht="11.25" x14ac:dyDescent="0.2">
      <c r="A102" s="1" t="s">
        <v>227</v>
      </c>
      <c r="B102" s="10" t="s">
        <v>196</v>
      </c>
      <c r="C102" s="14" t="s">
        <v>174</v>
      </c>
      <c r="D102" s="14" t="s">
        <v>126</v>
      </c>
      <c r="E102" s="12" t="s">
        <v>128</v>
      </c>
      <c r="F102" s="13">
        <v>3155</v>
      </c>
    </row>
    <row r="103" spans="1:6" s="2" customFormat="1" ht="11.25" x14ac:dyDescent="0.2">
      <c r="A103" s="1" t="s">
        <v>227</v>
      </c>
      <c r="B103" s="10" t="s">
        <v>279</v>
      </c>
      <c r="C103" s="14" t="s">
        <v>50</v>
      </c>
      <c r="D103" s="14" t="s">
        <v>110</v>
      </c>
      <c r="E103" s="12" t="s">
        <v>128</v>
      </c>
      <c r="F103" s="13">
        <v>3943.75</v>
      </c>
    </row>
    <row r="104" spans="1:6" s="2" customFormat="1" ht="11.25" x14ac:dyDescent="0.2">
      <c r="A104" s="1" t="s">
        <v>227</v>
      </c>
      <c r="B104" s="10" t="s">
        <v>160</v>
      </c>
      <c r="C104" s="14" t="s">
        <v>161</v>
      </c>
      <c r="D104" s="14" t="s">
        <v>49</v>
      </c>
      <c r="E104" s="12" t="s">
        <v>128</v>
      </c>
      <c r="F104" s="13">
        <v>2050.75</v>
      </c>
    </row>
    <row r="105" spans="1:6" s="2" customFormat="1" ht="11.25" x14ac:dyDescent="0.2">
      <c r="A105" s="1" t="s">
        <v>227</v>
      </c>
      <c r="B105" s="10" t="s">
        <v>189</v>
      </c>
      <c r="C105" s="14" t="s">
        <v>17</v>
      </c>
      <c r="D105" s="14" t="s">
        <v>81</v>
      </c>
      <c r="E105" s="12" t="s">
        <v>128</v>
      </c>
      <c r="F105" s="13">
        <v>1914.4</v>
      </c>
    </row>
    <row r="106" spans="1:6" s="2" customFormat="1" ht="11.25" x14ac:dyDescent="0.2">
      <c r="A106" s="1" t="s">
        <v>227</v>
      </c>
      <c r="B106" s="10" t="s">
        <v>171</v>
      </c>
      <c r="C106" s="14" t="s">
        <v>17</v>
      </c>
      <c r="D106" s="14" t="s">
        <v>192</v>
      </c>
      <c r="E106" s="12" t="s">
        <v>128</v>
      </c>
      <c r="F106" s="13">
        <v>9660.2000000000007</v>
      </c>
    </row>
    <row r="107" spans="1:6" s="2" customFormat="1" ht="11.25" x14ac:dyDescent="0.2">
      <c r="A107" s="1" t="s">
        <v>227</v>
      </c>
      <c r="B107" s="10" t="s">
        <v>196</v>
      </c>
      <c r="C107" s="14" t="s">
        <v>115</v>
      </c>
      <c r="D107" s="14" t="s">
        <v>161</v>
      </c>
      <c r="E107" s="12" t="s">
        <v>128</v>
      </c>
      <c r="F107" s="13">
        <v>2393</v>
      </c>
    </row>
    <row r="108" spans="1:6" s="2" customFormat="1" ht="11.25" x14ac:dyDescent="0.2">
      <c r="A108" s="1" t="s">
        <v>227</v>
      </c>
      <c r="B108" s="10" t="s">
        <v>71</v>
      </c>
      <c r="C108" s="14" t="s">
        <v>114</v>
      </c>
      <c r="D108" s="14" t="s">
        <v>178</v>
      </c>
      <c r="E108" s="12" t="s">
        <v>128</v>
      </c>
      <c r="F108" s="13">
        <v>2366.25</v>
      </c>
    </row>
    <row r="109" spans="1:6" s="2" customFormat="1" ht="11.25" x14ac:dyDescent="0.2">
      <c r="A109" s="1" t="s">
        <v>227</v>
      </c>
      <c r="B109" s="10" t="s">
        <v>54</v>
      </c>
      <c r="C109" s="14" t="s">
        <v>19</v>
      </c>
      <c r="D109" s="14" t="s">
        <v>26</v>
      </c>
      <c r="E109" s="12" t="s">
        <v>128</v>
      </c>
      <c r="F109" s="13">
        <v>2150</v>
      </c>
    </row>
    <row r="110" spans="1:6" s="2" customFormat="1" ht="11.25" x14ac:dyDescent="0.2">
      <c r="A110" s="1" t="s">
        <v>227</v>
      </c>
      <c r="B110" s="10" t="s">
        <v>215</v>
      </c>
      <c r="C110" s="14" t="s">
        <v>33</v>
      </c>
      <c r="D110" s="14" t="s">
        <v>11</v>
      </c>
      <c r="E110" s="12" t="s">
        <v>128</v>
      </c>
      <c r="F110" s="13">
        <v>2366.25</v>
      </c>
    </row>
    <row r="111" spans="1:6" s="2" customFormat="1" ht="11.25" x14ac:dyDescent="0.2">
      <c r="A111" s="1" t="s">
        <v>227</v>
      </c>
      <c r="B111" s="10" t="s">
        <v>202</v>
      </c>
      <c r="C111" s="14" t="s">
        <v>96</v>
      </c>
      <c r="D111" s="14" t="s">
        <v>211</v>
      </c>
      <c r="E111" s="12" t="s">
        <v>128</v>
      </c>
      <c r="F111" s="13">
        <v>2534.6999999999998</v>
      </c>
    </row>
    <row r="112" spans="1:6" s="2" customFormat="1" ht="11.25" x14ac:dyDescent="0.2">
      <c r="A112" s="1" t="s">
        <v>227</v>
      </c>
      <c r="B112" s="10" t="s">
        <v>280</v>
      </c>
      <c r="C112" s="14" t="s">
        <v>17</v>
      </c>
      <c r="D112" s="14" t="s">
        <v>65</v>
      </c>
      <c r="E112" s="12" t="s">
        <v>128</v>
      </c>
      <c r="F112" s="13">
        <v>2366.25</v>
      </c>
    </row>
    <row r="113" spans="1:6" s="2" customFormat="1" ht="11.25" x14ac:dyDescent="0.2">
      <c r="A113" s="1" t="s">
        <v>227</v>
      </c>
      <c r="B113" s="10" t="s">
        <v>129</v>
      </c>
      <c r="C113" s="14" t="s">
        <v>68</v>
      </c>
      <c r="D113" s="14" t="s">
        <v>88</v>
      </c>
      <c r="E113" s="12" t="s">
        <v>128</v>
      </c>
      <c r="F113" s="13">
        <v>1710</v>
      </c>
    </row>
    <row r="114" spans="1:6" s="2" customFormat="1" ht="11.25" x14ac:dyDescent="0.2">
      <c r="A114" s="1" t="s">
        <v>227</v>
      </c>
      <c r="B114" s="10" t="s">
        <v>172</v>
      </c>
      <c r="C114" s="14" t="s">
        <v>6</v>
      </c>
      <c r="D114" s="14" t="s">
        <v>68</v>
      </c>
      <c r="E114" s="12" t="s">
        <v>128</v>
      </c>
      <c r="F114" s="13">
        <v>4759.25</v>
      </c>
    </row>
    <row r="115" spans="1:6" s="2" customFormat="1" ht="11.25" x14ac:dyDescent="0.2">
      <c r="A115" s="1" t="s">
        <v>227</v>
      </c>
      <c r="B115" s="10" t="s">
        <v>281</v>
      </c>
      <c r="C115" s="14" t="s">
        <v>209</v>
      </c>
      <c r="D115" s="14" t="s">
        <v>225</v>
      </c>
      <c r="E115" s="12" t="s">
        <v>128</v>
      </c>
      <c r="F115" s="13">
        <v>4759.25</v>
      </c>
    </row>
    <row r="116" spans="1:6" s="2" customFormat="1" ht="11.25" x14ac:dyDescent="0.2">
      <c r="A116" s="1" t="s">
        <v>227</v>
      </c>
      <c r="B116" s="10" t="s">
        <v>282</v>
      </c>
      <c r="C116" s="14" t="s">
        <v>14</v>
      </c>
      <c r="D116" s="14" t="s">
        <v>13</v>
      </c>
      <c r="E116" s="12" t="s">
        <v>128</v>
      </c>
      <c r="F116" s="13">
        <v>4759.25</v>
      </c>
    </row>
    <row r="117" spans="1:6" s="2" customFormat="1" ht="11.25" x14ac:dyDescent="0.2">
      <c r="A117" s="1" t="s">
        <v>227</v>
      </c>
      <c r="B117" s="10" t="s">
        <v>217</v>
      </c>
      <c r="C117" s="14" t="s">
        <v>19</v>
      </c>
      <c r="D117" s="14" t="s">
        <v>77</v>
      </c>
      <c r="E117" s="12" t="s">
        <v>128</v>
      </c>
      <c r="F117" s="13">
        <v>5743.2</v>
      </c>
    </row>
    <row r="118" spans="1:6" s="2" customFormat="1" ht="11.25" x14ac:dyDescent="0.2">
      <c r="A118" s="1" t="s">
        <v>227</v>
      </c>
      <c r="B118" s="10" t="s">
        <v>283</v>
      </c>
      <c r="C118" s="14" t="s">
        <v>8</v>
      </c>
      <c r="D118" s="14" t="s">
        <v>14</v>
      </c>
      <c r="E118" s="12" t="s">
        <v>128</v>
      </c>
      <c r="F118" s="13">
        <v>5743.2</v>
      </c>
    </row>
    <row r="119" spans="1:6" s="2" customFormat="1" ht="11.25" x14ac:dyDescent="0.2">
      <c r="A119" s="1" t="s">
        <v>227</v>
      </c>
      <c r="B119" s="10" t="s">
        <v>226</v>
      </c>
      <c r="C119" s="14" t="s">
        <v>77</v>
      </c>
      <c r="D119" s="14" t="s">
        <v>18</v>
      </c>
      <c r="E119" s="12" t="s">
        <v>128</v>
      </c>
      <c r="F119" s="13">
        <v>5743.2</v>
      </c>
    </row>
    <row r="120" spans="1:6" s="2" customFormat="1" ht="11.25" x14ac:dyDescent="0.2">
      <c r="A120" s="1" t="s">
        <v>227</v>
      </c>
      <c r="B120" s="10" t="s">
        <v>59</v>
      </c>
      <c r="C120" s="14" t="s">
        <v>170</v>
      </c>
      <c r="D120" s="14" t="s">
        <v>222</v>
      </c>
      <c r="E120" s="12" t="s">
        <v>128</v>
      </c>
      <c r="F120" s="13">
        <v>5743.2</v>
      </c>
    </row>
    <row r="121" spans="1:6" s="2" customFormat="1" ht="11.25" x14ac:dyDescent="0.2">
      <c r="A121" s="1" t="s">
        <v>227</v>
      </c>
      <c r="B121" s="10" t="s">
        <v>59</v>
      </c>
      <c r="C121" s="14" t="s">
        <v>152</v>
      </c>
      <c r="D121" s="14" t="s">
        <v>180</v>
      </c>
      <c r="E121" s="12" t="s">
        <v>128</v>
      </c>
      <c r="F121" s="13">
        <v>5743.2</v>
      </c>
    </row>
    <row r="122" spans="1:6" s="2" customFormat="1" ht="11.25" x14ac:dyDescent="0.2">
      <c r="A122" s="1" t="s">
        <v>227</v>
      </c>
      <c r="B122" s="10" t="s">
        <v>51</v>
      </c>
      <c r="C122" s="14" t="s">
        <v>68</v>
      </c>
      <c r="D122" s="14" t="s">
        <v>86</v>
      </c>
      <c r="E122" s="12" t="s">
        <v>128</v>
      </c>
      <c r="F122" s="13">
        <v>1893</v>
      </c>
    </row>
    <row r="123" spans="1:6" s="2" customFormat="1" ht="11.25" x14ac:dyDescent="0.2">
      <c r="A123" s="1" t="s">
        <v>227</v>
      </c>
      <c r="B123" s="10" t="s">
        <v>136</v>
      </c>
      <c r="C123" s="14" t="s">
        <v>167</v>
      </c>
      <c r="D123" s="14" t="s">
        <v>20</v>
      </c>
      <c r="E123" s="12" t="s">
        <v>128</v>
      </c>
      <c r="F123" s="13">
        <v>2774</v>
      </c>
    </row>
    <row r="124" spans="1:6" s="2" customFormat="1" ht="11.25" x14ac:dyDescent="0.2">
      <c r="A124" s="1" t="s">
        <v>227</v>
      </c>
      <c r="B124" s="16" t="s">
        <v>262</v>
      </c>
      <c r="C124" s="11" t="s">
        <v>284</v>
      </c>
      <c r="D124" s="11" t="s">
        <v>153</v>
      </c>
      <c r="E124" s="12" t="s">
        <v>128</v>
      </c>
      <c r="F124" s="13">
        <v>3943.75</v>
      </c>
    </row>
    <row r="125" spans="1:6" s="2" customFormat="1" ht="11.25" x14ac:dyDescent="0.2">
      <c r="A125" s="1" t="s">
        <v>227</v>
      </c>
      <c r="B125" s="16" t="s">
        <v>75</v>
      </c>
      <c r="C125" s="11" t="s">
        <v>19</v>
      </c>
      <c r="D125" s="11" t="s">
        <v>6</v>
      </c>
      <c r="E125" s="12" t="s">
        <v>128</v>
      </c>
      <c r="F125" s="13">
        <v>1979.9</v>
      </c>
    </row>
    <row r="126" spans="1:6" s="2" customFormat="1" ht="11.25" x14ac:dyDescent="0.2">
      <c r="A126" s="1" t="s">
        <v>227</v>
      </c>
      <c r="B126" s="16" t="s">
        <v>285</v>
      </c>
      <c r="C126" s="11" t="s">
        <v>23</v>
      </c>
      <c r="D126" s="11" t="s">
        <v>8</v>
      </c>
      <c r="E126" s="12" t="s">
        <v>128</v>
      </c>
      <c r="F126" s="13">
        <v>9800</v>
      </c>
    </row>
    <row r="127" spans="1:6" s="2" customFormat="1" ht="11.25" x14ac:dyDescent="0.2">
      <c r="A127" s="1" t="s">
        <v>227</v>
      </c>
      <c r="B127" s="16" t="s">
        <v>143</v>
      </c>
      <c r="C127" s="11" t="s">
        <v>91</v>
      </c>
      <c r="D127" s="11" t="s">
        <v>72</v>
      </c>
      <c r="E127" s="12" t="s">
        <v>128</v>
      </c>
      <c r="F127" s="13">
        <v>9660.2000000000007</v>
      </c>
    </row>
    <row r="128" spans="1:6" s="2" customFormat="1" ht="11.25" x14ac:dyDescent="0.2">
      <c r="A128" s="1" t="s">
        <v>227</v>
      </c>
      <c r="B128" s="16" t="s">
        <v>155</v>
      </c>
      <c r="C128" s="11" t="s">
        <v>101</v>
      </c>
      <c r="D128" s="11" t="s">
        <v>55</v>
      </c>
      <c r="E128" s="12" t="s">
        <v>128</v>
      </c>
      <c r="F128" s="13">
        <v>1500</v>
      </c>
    </row>
    <row r="129" spans="1:6" s="2" customFormat="1" ht="11.25" x14ac:dyDescent="0.2">
      <c r="A129" s="1" t="s">
        <v>227</v>
      </c>
      <c r="B129" s="16" t="s">
        <v>41</v>
      </c>
      <c r="C129" s="11" t="s">
        <v>118</v>
      </c>
      <c r="D129" s="11" t="s">
        <v>92</v>
      </c>
      <c r="E129" s="12" t="s">
        <v>128</v>
      </c>
      <c r="F129" s="13">
        <v>5000</v>
      </c>
    </row>
    <row r="130" spans="1:6" s="2" customFormat="1" ht="11.25" x14ac:dyDescent="0.2">
      <c r="A130" s="1" t="s">
        <v>227</v>
      </c>
      <c r="B130" s="16" t="s">
        <v>169</v>
      </c>
      <c r="C130" s="11" t="s">
        <v>17</v>
      </c>
      <c r="D130" s="11" t="s">
        <v>81</v>
      </c>
      <c r="E130" s="12" t="s">
        <v>128</v>
      </c>
      <c r="F130" s="13">
        <v>1440</v>
      </c>
    </row>
    <row r="131" spans="1:6" s="2" customFormat="1" ht="11.25" x14ac:dyDescent="0.2">
      <c r="A131" s="1" t="s">
        <v>227</v>
      </c>
      <c r="B131" s="16" t="s">
        <v>286</v>
      </c>
      <c r="C131" s="11" t="s">
        <v>287</v>
      </c>
      <c r="D131" s="11" t="s">
        <v>36</v>
      </c>
      <c r="E131" s="12" t="s">
        <v>128</v>
      </c>
      <c r="F131" s="13">
        <v>350</v>
      </c>
    </row>
    <row r="132" spans="1:6" s="2" customFormat="1" ht="11.25" x14ac:dyDescent="0.2">
      <c r="A132" s="1" t="s">
        <v>227</v>
      </c>
      <c r="B132" s="16" t="s">
        <v>69</v>
      </c>
      <c r="C132" s="11" t="s">
        <v>17</v>
      </c>
      <c r="D132" s="11" t="s">
        <v>31</v>
      </c>
      <c r="E132" s="12" t="s">
        <v>128</v>
      </c>
      <c r="F132" s="13">
        <v>5000</v>
      </c>
    </row>
    <row r="133" spans="1:6" s="2" customFormat="1" ht="11.25" x14ac:dyDescent="0.2">
      <c r="A133" s="1" t="s">
        <v>227</v>
      </c>
      <c r="B133" s="16" t="s">
        <v>127</v>
      </c>
      <c r="C133" s="11" t="s">
        <v>21</v>
      </c>
      <c r="D133" s="11" t="s">
        <v>17</v>
      </c>
      <c r="E133" s="12" t="s">
        <v>128</v>
      </c>
      <c r="F133" s="13">
        <v>1875</v>
      </c>
    </row>
    <row r="134" spans="1:6" s="2" customFormat="1" ht="11.25" x14ac:dyDescent="0.2">
      <c r="A134" s="1" t="s">
        <v>227</v>
      </c>
      <c r="B134" s="16" t="s">
        <v>197</v>
      </c>
      <c r="C134" s="11" t="s">
        <v>198</v>
      </c>
      <c r="D134" s="11" t="s">
        <v>199</v>
      </c>
      <c r="E134" s="12" t="s">
        <v>128</v>
      </c>
      <c r="F134" s="13">
        <v>2850</v>
      </c>
    </row>
    <row r="135" spans="1:6" s="2" customFormat="1" ht="11.25" x14ac:dyDescent="0.2">
      <c r="A135" s="1" t="s">
        <v>227</v>
      </c>
      <c r="B135" s="16" t="s">
        <v>288</v>
      </c>
      <c r="C135" s="11" t="s">
        <v>66</v>
      </c>
      <c r="D135" s="11" t="s">
        <v>50</v>
      </c>
      <c r="E135" s="12" t="s">
        <v>128</v>
      </c>
      <c r="F135" s="13">
        <v>4830.1000000000004</v>
      </c>
    </row>
    <row r="136" spans="1:6" s="2" customFormat="1" ht="11.25" x14ac:dyDescent="0.2">
      <c r="A136" s="1" t="s">
        <v>227</v>
      </c>
      <c r="B136" s="16" t="s">
        <v>216</v>
      </c>
      <c r="C136" s="11" t="s">
        <v>8</v>
      </c>
      <c r="D136" s="11"/>
      <c r="E136" s="12" t="s">
        <v>128</v>
      </c>
      <c r="F136" s="13">
        <v>3943.75</v>
      </c>
    </row>
    <row r="137" spans="1:6" s="2" customFormat="1" ht="11.25" x14ac:dyDescent="0.2">
      <c r="A137" s="1" t="s">
        <v>227</v>
      </c>
      <c r="B137" s="16" t="s">
        <v>289</v>
      </c>
      <c r="C137" s="11" t="s">
        <v>205</v>
      </c>
      <c r="D137" s="11" t="s">
        <v>290</v>
      </c>
      <c r="E137" s="12" t="s">
        <v>128</v>
      </c>
      <c r="F137" s="13">
        <v>3155</v>
      </c>
    </row>
    <row r="138" spans="1:6" s="2" customFormat="1" ht="11.25" x14ac:dyDescent="0.2">
      <c r="A138" s="1" t="s">
        <v>227</v>
      </c>
      <c r="B138" s="16" t="s">
        <v>291</v>
      </c>
      <c r="C138" s="11" t="s">
        <v>11</v>
      </c>
      <c r="D138" s="11" t="s">
        <v>150</v>
      </c>
      <c r="E138" s="12" t="s">
        <v>128</v>
      </c>
      <c r="F138" s="13">
        <v>339</v>
      </c>
    </row>
  </sheetData>
  <mergeCells count="1">
    <mergeCell ref="B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DONATIVOS Y COOPERACIONES 2017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Gabriela Campos Rodriguez</dc:creator>
  <cp:lastModifiedBy>Maria Guadalupe Gonzalez Fernandez</cp:lastModifiedBy>
  <dcterms:created xsi:type="dcterms:W3CDTF">2017-07-13T19:29:49Z</dcterms:created>
  <dcterms:modified xsi:type="dcterms:W3CDTF">2017-07-14T20:52:56Z</dcterms:modified>
</cp:coreProperties>
</file>