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"/>
    </mc:Choice>
  </mc:AlternateContent>
  <xr:revisionPtr revIDLastSave="0" documentId="8_{2B4B993C-76C2-4C4F-BD27-0EE1D2E70E4C}" xr6:coauthVersionLast="36" xr6:coauthVersionMax="36" xr10:uidLastSave="{00000000-0000-0000-0000-000000000000}"/>
  <bookViews>
    <workbookView xWindow="0" yWindow="0" windowWidth="21600" windowHeight="9525" xr2:uid="{FE5BD792-41B7-4AE5-A915-161BE8E5DBA8}"/>
  </bookViews>
  <sheets>
    <sheet name="E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F36" i="1"/>
  <c r="D36" i="1"/>
  <c r="C23" i="1"/>
  <c r="H22" i="1"/>
  <c r="G22" i="1"/>
  <c r="F22" i="1"/>
  <c r="E22" i="1"/>
  <c r="D22" i="1"/>
  <c r="C22" i="1"/>
  <c r="H11" i="1"/>
  <c r="G11" i="1"/>
  <c r="G36" i="1" s="1"/>
  <c r="F11" i="1"/>
  <c r="E11" i="1"/>
  <c r="E36" i="1" s="1"/>
  <c r="D11" i="1"/>
  <c r="C11" i="1"/>
  <c r="C36" i="1" s="1"/>
</calcChain>
</file>

<file path=xl/sharedStrings.xml><?xml version="1.0" encoding="utf-8"?>
<sst xmlns="http://schemas.openxmlformats.org/spreadsheetml/2006/main" count="35" uniqueCount="23">
  <si>
    <t>Proyecciones de Egresos - LDF</t>
  </si>
  <si>
    <t>Formato 7 b)</t>
  </si>
  <si>
    <t>Municipio:  Durango, Dgo.</t>
  </si>
  <si>
    <t>(PESOS)</t>
  </si>
  <si>
    <t>(CIFRAS NOMINALES)</t>
  </si>
  <si>
    <t>Concepto (b)</t>
  </si>
  <si>
    <t xml:space="preserve">Año en Cuestión </t>
  </si>
  <si>
    <r>
      <t>1.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No Etiquetado (1=A+B+C+D+E+F+G+H+I)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</si>
  <si>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</si>
  <si>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</si>
  <si>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</si>
  <si>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</si>
  <si>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</si>
  <si>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</si>
  <si>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</si>
  <si>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</si>
  <si>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</si>
  <si>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Etiquetado (2=A+B+C+D+E+F+G+H+I)</t>
    </r>
  </si>
  <si>
    <t>FORTASEG</t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</si>
  <si>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</si>
  <si>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Total de Egresos Proyectados (3 = 1 + 2)</t>
    </r>
  </si>
  <si>
    <t>SIN INCLUIR INGRESOS DE AMD</t>
  </si>
  <si>
    <r>
      <t xml:space="preserve">Nota: Los Municipios de </t>
    </r>
    <r>
      <rPr>
        <u/>
        <sz val="14"/>
        <color theme="1"/>
        <rFont val="Calibri"/>
        <family val="2"/>
        <scheme val="minor"/>
      </rPr>
      <t>Durango y Gómez Palacio</t>
    </r>
    <r>
      <rPr>
        <sz val="14"/>
        <color theme="1"/>
        <rFont val="Calibri"/>
        <family val="2"/>
        <scheme val="minor"/>
      </rPr>
      <t xml:space="preserve"> deben proyectar los tres años y el resto de ellos deben proyectar únicamente el primer año.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</si>
</sst>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 indent="1"/>
    </xf>
    <xf numFmtId="43" fontId="3" fillId="2" borderId="5" xfId="1" applyFont="1" applyFill="1" applyBorder="1" applyAlignment="1">
      <alignment horizontal="right" vertical="center" wrapText="1"/>
    </xf>
    <xf numFmtId="43" fontId="3" fillId="2" borderId="9" xfId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 indent="3"/>
    </xf>
    <xf numFmtId="43" fontId="6" fillId="0" borderId="12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43" fontId="4" fillId="0" borderId="0" xfId="0" applyNumberFormat="1" applyFont="1"/>
    <xf numFmtId="43" fontId="6" fillId="0" borderId="12" xfId="1" applyFont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horizontal="right" vertical="center" wrapText="1"/>
    </xf>
    <xf numFmtId="43" fontId="6" fillId="0" borderId="12" xfId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37" fontId="6" fillId="0" borderId="12" xfId="1" applyNumberFormat="1" applyFont="1" applyBorder="1" applyAlignment="1">
      <alignment horizontal="right" vertical="center" wrapText="1"/>
    </xf>
    <xf numFmtId="164" fontId="6" fillId="0" borderId="12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left" vertical="center" wrapText="1" indent="1"/>
    </xf>
    <xf numFmtId="43" fontId="3" fillId="3" borderId="5" xfId="1" applyFont="1" applyFill="1" applyBorder="1" applyAlignment="1">
      <alignment horizontal="right" vertical="center" wrapText="1"/>
    </xf>
    <xf numFmtId="43" fontId="3" fillId="3" borderId="9" xfId="1" applyFont="1" applyFill="1" applyBorder="1" applyAlignment="1">
      <alignment horizontal="right" vertical="center" wrapText="1"/>
    </xf>
    <xf numFmtId="37" fontId="6" fillId="0" borderId="12" xfId="0" applyNumberFormat="1" applyFont="1" applyBorder="1" applyAlignment="1">
      <alignment horizontal="right" vertical="center" wrapText="1"/>
    </xf>
    <xf numFmtId="0" fontId="6" fillId="4" borderId="12" xfId="0" applyFont="1" applyFill="1" applyBorder="1" applyAlignment="1">
      <alignment horizontal="left" vertical="center" wrapText="1" indent="3"/>
    </xf>
    <xf numFmtId="37" fontId="6" fillId="4" borderId="12" xfId="0" applyNumberFormat="1" applyFont="1" applyFill="1" applyBorder="1" applyAlignment="1">
      <alignment horizontal="right" vertical="center" wrapText="1"/>
    </xf>
    <xf numFmtId="37" fontId="6" fillId="0" borderId="12" xfId="1" applyNumberFormat="1" applyFont="1" applyFill="1" applyBorder="1" applyAlignment="1">
      <alignment horizontal="right" vertical="center" wrapText="1"/>
    </xf>
    <xf numFmtId="37" fontId="6" fillId="0" borderId="12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43" fontId="8" fillId="0" borderId="0" xfId="1" applyFont="1"/>
    <xf numFmtId="43" fontId="2" fillId="0" borderId="0" xfId="1" applyFont="1"/>
    <xf numFmtId="43" fontId="1" fillId="0" borderId="0" xfId="1" applyFont="1"/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2AA20-7BA8-4AEC-93DA-708617A4AAA2}">
  <sheetPr>
    <pageSetUpPr fitToPage="1"/>
  </sheetPr>
  <dimension ref="B1:I41"/>
  <sheetViews>
    <sheetView showGridLines="0" tabSelected="1" topLeftCell="A3" zoomScale="115" zoomScaleNormal="115" workbookViewId="0">
      <selection activeCell="B32" sqref="B32"/>
    </sheetView>
  </sheetViews>
  <sheetFormatPr baseColWidth="10" defaultColWidth="11.42578125" defaultRowHeight="11.25" x14ac:dyDescent="0.2"/>
  <cols>
    <col min="1" max="1" width="4.85546875" style="3" customWidth="1"/>
    <col min="2" max="2" width="41.5703125" style="3" customWidth="1"/>
    <col min="3" max="4" width="14.140625" style="3" hidden="1" customWidth="1"/>
    <col min="5" max="5" width="17.7109375" style="3" bestFit="1" customWidth="1"/>
    <col min="6" max="8" width="16.140625" style="3" bestFit="1" customWidth="1"/>
    <col min="9" max="9" width="12.5703125" style="3" bestFit="1" customWidth="1"/>
    <col min="10" max="16384" width="11.42578125" style="3"/>
  </cols>
  <sheetData>
    <row r="1" spans="2:9" hidden="1" x14ac:dyDescent="0.2">
      <c r="B1" s="1" t="s">
        <v>0</v>
      </c>
      <c r="C1" s="1"/>
      <c r="D1" s="1"/>
      <c r="E1" s="1"/>
      <c r="F1" s="1"/>
      <c r="G1" s="2"/>
      <c r="H1" s="2"/>
    </row>
    <row r="2" spans="2:9" hidden="1" x14ac:dyDescent="0.2">
      <c r="B2" s="1" t="s">
        <v>1</v>
      </c>
      <c r="C2" s="1"/>
      <c r="D2" s="1"/>
      <c r="E2" s="1"/>
      <c r="F2" s="1"/>
      <c r="G2" s="2"/>
      <c r="H2" s="2"/>
    </row>
    <row r="3" spans="2:9" ht="7.5" customHeight="1" thickBot="1" x14ac:dyDescent="0.25">
      <c r="B3" s="2"/>
      <c r="C3" s="2"/>
      <c r="D3" s="2"/>
      <c r="E3" s="2"/>
      <c r="F3" s="2"/>
      <c r="G3" s="2"/>
      <c r="H3" s="2"/>
    </row>
    <row r="4" spans="2:9" ht="15" customHeight="1" x14ac:dyDescent="0.2">
      <c r="B4" s="4" t="s">
        <v>2</v>
      </c>
      <c r="C4" s="5"/>
      <c r="D4" s="5"/>
      <c r="E4" s="5"/>
      <c r="F4" s="5"/>
      <c r="G4" s="6"/>
      <c r="H4" s="7"/>
    </row>
    <row r="5" spans="2:9" ht="15" customHeight="1" x14ac:dyDescent="0.2">
      <c r="B5" s="8" t="s">
        <v>0</v>
      </c>
      <c r="C5" s="9"/>
      <c r="D5" s="9"/>
      <c r="E5" s="9"/>
      <c r="F5" s="9"/>
      <c r="G5" s="9"/>
      <c r="H5" s="10"/>
    </row>
    <row r="6" spans="2:9" ht="15" customHeight="1" x14ac:dyDescent="0.2">
      <c r="B6" s="8" t="s">
        <v>3</v>
      </c>
      <c r="C6" s="9"/>
      <c r="D6" s="9"/>
      <c r="E6" s="9"/>
      <c r="F6" s="9"/>
      <c r="G6" s="9"/>
      <c r="H6" s="10"/>
    </row>
    <row r="7" spans="2:9" ht="15" customHeight="1" thickBot="1" x14ac:dyDescent="0.25">
      <c r="B7" s="11" t="s">
        <v>4</v>
      </c>
      <c r="C7" s="12"/>
      <c r="D7" s="12"/>
      <c r="E7" s="12"/>
      <c r="F7" s="12"/>
      <c r="G7" s="12"/>
      <c r="H7" s="13"/>
    </row>
    <row r="8" spans="2:9" ht="18.75" customHeight="1" x14ac:dyDescent="0.2">
      <c r="B8" s="14" t="s">
        <v>5</v>
      </c>
      <c r="C8" s="15" t="s">
        <v>6</v>
      </c>
      <c r="D8" s="15" t="s">
        <v>6</v>
      </c>
      <c r="E8" s="15" t="s">
        <v>6</v>
      </c>
      <c r="F8" s="16">
        <v>2021</v>
      </c>
      <c r="G8" s="16">
        <v>2022</v>
      </c>
      <c r="H8" s="16">
        <v>2023</v>
      </c>
    </row>
    <row r="9" spans="2:9" ht="12" thickBot="1" x14ac:dyDescent="0.25">
      <c r="B9" s="17"/>
      <c r="C9" s="18">
        <v>2018</v>
      </c>
      <c r="D9" s="18">
        <v>2019</v>
      </c>
      <c r="E9" s="18">
        <v>2020</v>
      </c>
      <c r="F9" s="19"/>
      <c r="G9" s="19">
        <v>2022</v>
      </c>
      <c r="H9" s="19">
        <v>2022</v>
      </c>
    </row>
    <row r="10" spans="2:9" ht="6.75" customHeight="1" x14ac:dyDescent="0.2">
      <c r="B10" s="20"/>
      <c r="C10" s="21"/>
      <c r="D10" s="21"/>
      <c r="E10" s="22"/>
      <c r="F10" s="21"/>
      <c r="G10" s="21"/>
      <c r="H10" s="21"/>
    </row>
    <row r="11" spans="2:9" x14ac:dyDescent="0.2">
      <c r="B11" s="23" t="s">
        <v>7</v>
      </c>
      <c r="C11" s="24">
        <f>SUM(C12:C20)</f>
        <v>1690059223.3799999</v>
      </c>
      <c r="D11" s="24">
        <f t="shared" ref="D11:H11" si="0">SUM(D12:D20)</f>
        <v>1708508939.3700001</v>
      </c>
      <c r="E11" s="25">
        <f t="shared" si="0"/>
        <v>1799524017.4176679</v>
      </c>
      <c r="F11" s="24">
        <f t="shared" si="0"/>
        <v>1889500218.2885513</v>
      </c>
      <c r="G11" s="24">
        <f t="shared" si="0"/>
        <v>1983975229.2029791</v>
      </c>
      <c r="H11" s="24">
        <f t="shared" si="0"/>
        <v>2083173990.6631281</v>
      </c>
    </row>
    <row r="12" spans="2:9" x14ac:dyDescent="0.2">
      <c r="B12" s="26" t="s">
        <v>8</v>
      </c>
      <c r="C12" s="27">
        <v>594580732.16999996</v>
      </c>
      <c r="D12" s="28">
        <v>634929137.22000003</v>
      </c>
      <c r="E12" s="28">
        <v>750889484.08990014</v>
      </c>
      <c r="F12" s="28">
        <v>788433958.29439521</v>
      </c>
      <c r="G12" s="28">
        <v>827855656.20911503</v>
      </c>
      <c r="H12" s="28">
        <v>869248439.01957083</v>
      </c>
      <c r="I12" s="29"/>
    </row>
    <row r="13" spans="2:9" x14ac:dyDescent="0.2">
      <c r="B13" s="26" t="s">
        <v>9</v>
      </c>
      <c r="C13" s="27">
        <v>130708386.48</v>
      </c>
      <c r="D13" s="28">
        <v>123615856.22</v>
      </c>
      <c r="E13" s="28">
        <v>121337674.91328834</v>
      </c>
      <c r="F13" s="28">
        <v>127404558.65895276</v>
      </c>
      <c r="G13" s="28">
        <v>133774786.59190041</v>
      </c>
      <c r="H13" s="28">
        <v>140463525.92149544</v>
      </c>
      <c r="I13" s="29"/>
    </row>
    <row r="14" spans="2:9" x14ac:dyDescent="0.2">
      <c r="B14" s="26" t="s">
        <v>10</v>
      </c>
      <c r="C14" s="27">
        <v>394349097.58999997</v>
      </c>
      <c r="D14" s="28">
        <v>481120288.14999998</v>
      </c>
      <c r="E14" s="28">
        <v>479878382.47444618</v>
      </c>
      <c r="F14" s="28">
        <v>503872301.59816849</v>
      </c>
      <c r="G14" s="28">
        <v>529065916.67807692</v>
      </c>
      <c r="H14" s="28">
        <v>555519212.51198077</v>
      </c>
      <c r="I14" s="29"/>
    </row>
    <row r="15" spans="2:9" ht="22.5" x14ac:dyDescent="0.2">
      <c r="B15" s="26" t="s">
        <v>11</v>
      </c>
      <c r="C15" s="30">
        <v>316875339.86000001</v>
      </c>
      <c r="D15" s="28">
        <v>311172642.28999996</v>
      </c>
      <c r="E15" s="28">
        <v>308384305.73003328</v>
      </c>
      <c r="F15" s="28">
        <v>323803521.01653498</v>
      </c>
      <c r="G15" s="28">
        <v>339993697.06736177</v>
      </c>
      <c r="H15" s="28">
        <v>356993381.92072988</v>
      </c>
    </row>
    <row r="16" spans="2:9" x14ac:dyDescent="0.2">
      <c r="B16" s="26" t="s">
        <v>12</v>
      </c>
      <c r="C16" s="27">
        <v>30048582.689999998</v>
      </c>
      <c r="D16" s="31">
        <v>5860000</v>
      </c>
      <c r="E16" s="28">
        <v>13070283.15</v>
      </c>
      <c r="F16" s="28">
        <v>13723797.307500001</v>
      </c>
      <c r="G16" s="28">
        <v>14409987.172875002</v>
      </c>
      <c r="H16" s="28">
        <v>15130486.531518754</v>
      </c>
    </row>
    <row r="17" spans="2:9" x14ac:dyDescent="0.2">
      <c r="B17" s="26" t="s">
        <v>13</v>
      </c>
      <c r="C17" s="32">
        <v>108485304.77000001</v>
      </c>
      <c r="D17" s="32">
        <v>49048077</v>
      </c>
      <c r="E17" s="28">
        <v>10000000</v>
      </c>
      <c r="F17" s="28">
        <v>10500000</v>
      </c>
      <c r="G17" s="28">
        <v>11025000</v>
      </c>
      <c r="H17" s="28">
        <v>11576250</v>
      </c>
    </row>
    <row r="18" spans="2:9" x14ac:dyDescent="0.2">
      <c r="B18" s="26" t="s">
        <v>14</v>
      </c>
      <c r="C18" s="33">
        <v>0</v>
      </c>
      <c r="D18" s="34">
        <v>0</v>
      </c>
      <c r="E18" s="28">
        <v>0</v>
      </c>
      <c r="F18" s="28">
        <v>0</v>
      </c>
      <c r="G18" s="28">
        <v>0</v>
      </c>
      <c r="H18" s="28">
        <v>0</v>
      </c>
    </row>
    <row r="19" spans="2:9" x14ac:dyDescent="0.2">
      <c r="B19" s="26" t="s">
        <v>15</v>
      </c>
      <c r="C19" s="33">
        <v>0</v>
      </c>
      <c r="D19" s="34">
        <v>0</v>
      </c>
      <c r="E19" s="28">
        <v>0</v>
      </c>
      <c r="F19" s="28">
        <v>0</v>
      </c>
      <c r="G19" s="28">
        <v>0</v>
      </c>
      <c r="H19" s="28">
        <v>0</v>
      </c>
    </row>
    <row r="20" spans="2:9" x14ac:dyDescent="0.2">
      <c r="B20" s="26" t="s">
        <v>16</v>
      </c>
      <c r="C20" s="30">
        <v>115011779.82000001</v>
      </c>
      <c r="D20" s="35">
        <v>102762938.48999999</v>
      </c>
      <c r="E20" s="28">
        <v>115963887.05999999</v>
      </c>
      <c r="F20" s="28">
        <v>121762081.41299999</v>
      </c>
      <c r="G20" s="28">
        <v>127850185.48365</v>
      </c>
      <c r="H20" s="28">
        <v>134242694.7578325</v>
      </c>
    </row>
    <row r="21" spans="2:9" ht="3.75" customHeight="1" x14ac:dyDescent="0.2">
      <c r="B21" s="36"/>
      <c r="C21" s="37"/>
      <c r="D21" s="38"/>
      <c r="E21" s="39"/>
      <c r="F21" s="38"/>
      <c r="G21" s="38"/>
      <c r="H21" s="38"/>
    </row>
    <row r="22" spans="2:9" x14ac:dyDescent="0.2">
      <c r="B22" s="40" t="s">
        <v>17</v>
      </c>
      <c r="C22" s="41">
        <f>SUM(C23:C33)</f>
        <v>488448665.00999999</v>
      </c>
      <c r="D22" s="41">
        <f>SUM(D23:D33)-D25-D27</f>
        <v>545990401</v>
      </c>
      <c r="E22" s="42">
        <f>SUM(E23:E33)</f>
        <v>592980887.99711561</v>
      </c>
      <c r="F22" s="41">
        <f t="shared" ref="F22:H22" si="1">SUM(F23:F33)</f>
        <v>622629932.39697146</v>
      </c>
      <c r="G22" s="41">
        <f t="shared" si="1"/>
        <v>653761429.01682019</v>
      </c>
      <c r="H22" s="41">
        <f t="shared" si="1"/>
        <v>686449500.46766102</v>
      </c>
    </row>
    <row r="23" spans="2:9" x14ac:dyDescent="0.2">
      <c r="B23" s="26" t="s">
        <v>8</v>
      </c>
      <c r="C23" s="30">
        <f>235168944.66-259.53</f>
        <v>235168685.13</v>
      </c>
      <c r="D23" s="43">
        <v>251646486.38</v>
      </c>
      <c r="E23" s="43">
        <v>254952591.57910001</v>
      </c>
      <c r="F23" s="43">
        <v>267700221.15805504</v>
      </c>
      <c r="G23" s="43">
        <v>281085232.21595782</v>
      </c>
      <c r="H23" s="43">
        <v>295139493.8267557</v>
      </c>
      <c r="I23" s="29"/>
    </row>
    <row r="24" spans="2:9" x14ac:dyDescent="0.2">
      <c r="B24" s="26" t="s">
        <v>9</v>
      </c>
      <c r="C24" s="30">
        <v>22568030.329999998</v>
      </c>
      <c r="D24" s="43">
        <v>32780437.25</v>
      </c>
      <c r="E24" s="43">
        <v>41298750.512000002</v>
      </c>
      <c r="F24" s="43">
        <v>43363688.037600003</v>
      </c>
      <c r="G24" s="43">
        <v>45531872.439480007</v>
      </c>
      <c r="H24" s="43">
        <v>47808466.061454006</v>
      </c>
      <c r="I24" s="29"/>
    </row>
    <row r="25" spans="2:9" hidden="1" x14ac:dyDescent="0.2">
      <c r="B25" s="44" t="s">
        <v>18</v>
      </c>
      <c r="C25" s="30"/>
      <c r="D25" s="45">
        <v>8631110</v>
      </c>
      <c r="E25" s="43"/>
      <c r="F25" s="43"/>
      <c r="G25" s="43">
        <v>0</v>
      </c>
      <c r="H25" s="43">
        <v>0</v>
      </c>
      <c r="I25" s="29"/>
    </row>
    <row r="26" spans="2:9" x14ac:dyDescent="0.2">
      <c r="B26" s="26" t="s">
        <v>10</v>
      </c>
      <c r="C26" s="30">
        <v>140907771.55000001</v>
      </c>
      <c r="D26" s="43">
        <v>168821554.37</v>
      </c>
      <c r="E26" s="43">
        <v>205091003.90601563</v>
      </c>
      <c r="F26" s="43">
        <v>215345554.10131642</v>
      </c>
      <c r="G26" s="43">
        <v>226112831.80638224</v>
      </c>
      <c r="H26" s="43">
        <v>237418473.39670137</v>
      </c>
      <c r="I26" s="29"/>
    </row>
    <row r="27" spans="2:9" hidden="1" x14ac:dyDescent="0.2">
      <c r="B27" s="44" t="s">
        <v>18</v>
      </c>
      <c r="C27" s="30"/>
      <c r="D27" s="45">
        <v>18040656</v>
      </c>
      <c r="E27" s="43"/>
      <c r="F27" s="43"/>
      <c r="G27" s="43">
        <v>0</v>
      </c>
      <c r="H27" s="43">
        <v>0</v>
      </c>
      <c r="I27" s="29"/>
    </row>
    <row r="28" spans="2:9" ht="22.5" x14ac:dyDescent="0.2">
      <c r="B28" s="26" t="s">
        <v>11</v>
      </c>
      <c r="C28" s="33">
        <v>0</v>
      </c>
      <c r="D28" s="43">
        <v>0</v>
      </c>
      <c r="E28" s="28">
        <v>0</v>
      </c>
      <c r="F28" s="28">
        <v>0</v>
      </c>
      <c r="G28" s="28">
        <v>0</v>
      </c>
      <c r="H28" s="28">
        <v>0</v>
      </c>
    </row>
    <row r="29" spans="2:9" x14ac:dyDescent="0.2">
      <c r="B29" s="26" t="s">
        <v>12</v>
      </c>
      <c r="C29" s="30">
        <v>9849966</v>
      </c>
      <c r="D29" s="43">
        <v>8790000</v>
      </c>
      <c r="E29" s="28">
        <v>0</v>
      </c>
      <c r="F29" s="28">
        <v>0</v>
      </c>
      <c r="G29" s="28">
        <v>0</v>
      </c>
      <c r="H29" s="28">
        <v>0</v>
      </c>
    </row>
    <row r="30" spans="2:9" x14ac:dyDescent="0.2">
      <c r="B30" s="26" t="s">
        <v>13</v>
      </c>
      <c r="C30" s="32">
        <v>79954212</v>
      </c>
      <c r="D30" s="46">
        <v>83951923</v>
      </c>
      <c r="E30" s="43">
        <v>91638542</v>
      </c>
      <c r="F30" s="43">
        <v>96220469.100000009</v>
      </c>
      <c r="G30" s="47">
        <v>101031492.55500001</v>
      </c>
      <c r="H30" s="47">
        <v>106083067.18275002</v>
      </c>
    </row>
    <row r="31" spans="2:9" x14ac:dyDescent="0.2">
      <c r="B31" s="26" t="s">
        <v>14</v>
      </c>
      <c r="C31" s="33">
        <v>0</v>
      </c>
      <c r="D31" s="43">
        <v>0</v>
      </c>
      <c r="E31" s="28">
        <v>0</v>
      </c>
      <c r="F31" s="28">
        <v>0</v>
      </c>
      <c r="G31" s="28">
        <v>0</v>
      </c>
      <c r="H31" s="28">
        <v>0</v>
      </c>
    </row>
    <row r="32" spans="2:9" x14ac:dyDescent="0.2">
      <c r="B32" s="26" t="s">
        <v>19</v>
      </c>
      <c r="C32" s="33">
        <v>0</v>
      </c>
      <c r="D32" s="43">
        <v>0</v>
      </c>
      <c r="E32" s="28">
        <v>0</v>
      </c>
      <c r="F32" s="28">
        <v>0</v>
      </c>
      <c r="G32" s="28">
        <v>0</v>
      </c>
      <c r="H32" s="28">
        <v>0</v>
      </c>
    </row>
    <row r="33" spans="2:8" x14ac:dyDescent="0.2">
      <c r="B33" s="26" t="s">
        <v>16</v>
      </c>
      <c r="C33" s="33"/>
      <c r="D33" s="33"/>
      <c r="E33" s="28">
        <v>0</v>
      </c>
      <c r="F33" s="28">
        <v>0</v>
      </c>
      <c r="G33" s="28">
        <v>0</v>
      </c>
      <c r="H33" s="28">
        <v>0</v>
      </c>
    </row>
    <row r="34" spans="2:8" x14ac:dyDescent="0.2">
      <c r="B34" s="36"/>
      <c r="C34" s="37"/>
      <c r="D34" s="37"/>
      <c r="E34" s="43"/>
      <c r="F34" s="37"/>
      <c r="G34" s="37"/>
      <c r="H34" s="37"/>
    </row>
    <row r="35" spans="2:8" ht="3" customHeight="1" x14ac:dyDescent="0.2">
      <c r="B35" s="36"/>
      <c r="C35" s="37"/>
      <c r="D35" s="37"/>
      <c r="E35" s="43"/>
      <c r="F35" s="37"/>
      <c r="G35" s="37"/>
      <c r="H35" s="37"/>
    </row>
    <row r="36" spans="2:8" x14ac:dyDescent="0.2">
      <c r="B36" s="40" t="s">
        <v>20</v>
      </c>
      <c r="C36" s="41">
        <f>+C11+C22</f>
        <v>2178507888.3899999</v>
      </c>
      <c r="D36" s="41">
        <f>+D11+D22+0.01</f>
        <v>2254499340.3800001</v>
      </c>
      <c r="E36" s="42">
        <f t="shared" ref="E36:H36" si="2">+E11+E22</f>
        <v>2392504905.4147835</v>
      </c>
      <c r="F36" s="41">
        <f t="shared" si="2"/>
        <v>2512130150.685523</v>
      </c>
      <c r="G36" s="41">
        <f t="shared" si="2"/>
        <v>2637736658.219799</v>
      </c>
      <c r="H36" s="41">
        <f t="shared" si="2"/>
        <v>2769623491.1307893</v>
      </c>
    </row>
    <row r="37" spans="2:8" ht="3" customHeight="1" thickBot="1" x14ac:dyDescent="0.25">
      <c r="B37" s="48"/>
      <c r="C37" s="49"/>
      <c r="D37" s="49"/>
      <c r="E37" s="48"/>
      <c r="F37" s="49"/>
      <c r="G37" s="49"/>
      <c r="H37" s="49"/>
    </row>
    <row r="38" spans="2:8" ht="3" customHeight="1" x14ac:dyDescent="0.2">
      <c r="B38" s="50"/>
      <c r="C38" s="50"/>
      <c r="D38" s="50"/>
      <c r="E38" s="50"/>
      <c r="F38" s="50"/>
      <c r="G38" s="50"/>
      <c r="H38" s="50"/>
    </row>
    <row r="39" spans="2:8" ht="15" x14ac:dyDescent="0.25">
      <c r="B39" s="51" t="s">
        <v>21</v>
      </c>
      <c r="D39" s="52"/>
      <c r="E39" s="53"/>
      <c r="F39" s="54"/>
      <c r="G39" s="54"/>
      <c r="H39" s="54"/>
    </row>
    <row r="40" spans="2:8" ht="68.25" customHeight="1" x14ac:dyDescent="0.2">
      <c r="B40" s="55" t="s">
        <v>22</v>
      </c>
      <c r="C40" s="55"/>
      <c r="D40" s="55"/>
      <c r="E40" s="55"/>
      <c r="F40" s="55"/>
      <c r="G40" s="56"/>
      <c r="H40" s="56"/>
    </row>
    <row r="41" spans="2:8" x14ac:dyDescent="0.2">
      <c r="E41" s="29"/>
    </row>
  </sheetData>
  <mergeCells count="11">
    <mergeCell ref="B8:B9"/>
    <mergeCell ref="F8:F9"/>
    <mergeCell ref="G8:G9"/>
    <mergeCell ref="H8:H9"/>
    <mergeCell ref="B40:F40"/>
    <mergeCell ref="B1:F1"/>
    <mergeCell ref="B2:F2"/>
    <mergeCell ref="B4:F4"/>
    <mergeCell ref="B5:H5"/>
    <mergeCell ref="B6:H6"/>
    <mergeCell ref="B7:H7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2020-07-01T22:20:15Z</dcterms:created>
  <dcterms:modified xsi:type="dcterms:W3CDTF">2020-07-01T22:20:31Z</dcterms:modified>
</cp:coreProperties>
</file>