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3er Trimestre\"/>
    </mc:Choice>
  </mc:AlternateContent>
  <xr:revisionPtr revIDLastSave="0" documentId="8_{4901679A-B33F-4C38-81F0-CAB5D3CE1052}" xr6:coauthVersionLast="36" xr6:coauthVersionMax="36" xr10:uidLastSave="{00000000-0000-0000-0000-000000000000}"/>
  <bookViews>
    <workbookView xWindow="0" yWindow="0" windowWidth="21600" windowHeight="8505" xr2:uid="{7D22CDEA-8387-40BB-83F2-651246DCA8EC}"/>
  </bookViews>
  <sheets>
    <sheet name="Serv personales" sheetId="1" r:id="rId1"/>
  </sheets>
  <externalReferences>
    <externalReference r:id="rId2"/>
  </externalReferences>
  <definedNames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B13" i="1"/>
  <c r="B10" i="1" s="1"/>
  <c r="B33" i="1" s="1"/>
  <c r="C13" i="1"/>
  <c r="C10" i="1" s="1"/>
  <c r="C33" i="1" s="1"/>
  <c r="D13" i="1"/>
  <c r="E13" i="1"/>
  <c r="F13" i="1"/>
  <c r="F10" i="1" s="1"/>
  <c r="F33" i="1" s="1"/>
  <c r="G13" i="1"/>
  <c r="G10" i="1" s="1"/>
  <c r="B17" i="1"/>
  <c r="C17" i="1"/>
  <c r="E17" i="1"/>
  <c r="F17" i="1"/>
  <c r="D18" i="1"/>
  <c r="G18" i="1" s="1"/>
  <c r="G17" i="1" s="1"/>
  <c r="D19" i="1"/>
  <c r="G19" i="1"/>
  <c r="D24" i="1"/>
  <c r="G24" i="1"/>
  <c r="B25" i="1"/>
  <c r="B22" i="1" s="1"/>
  <c r="C25" i="1"/>
  <c r="C22" i="1" s="1"/>
  <c r="E25" i="1"/>
  <c r="E22" i="1" s="1"/>
  <c r="F25" i="1"/>
  <c r="F22" i="1" s="1"/>
  <c r="D26" i="1"/>
  <c r="D25" i="1" s="1"/>
  <c r="G25" i="1" s="1"/>
  <c r="G26" i="1"/>
  <c r="D27" i="1"/>
  <c r="G27" i="1" s="1"/>
  <c r="B29" i="1"/>
  <c r="C29" i="1"/>
  <c r="E29" i="1"/>
  <c r="F29" i="1"/>
  <c r="D30" i="1"/>
  <c r="G30" i="1" s="1"/>
  <c r="D31" i="1"/>
  <c r="G31" i="1"/>
  <c r="D32" i="1"/>
  <c r="G32" i="1" s="1"/>
  <c r="G22" i="1" l="1"/>
  <c r="G33" i="1" s="1"/>
  <c r="E33" i="1"/>
  <c r="D17" i="1"/>
  <c r="D10" i="1" s="1"/>
  <c r="D29" i="1"/>
  <c r="G29" i="1" s="1"/>
  <c r="D22" i="1" l="1"/>
  <c r="D33" i="1" s="1"/>
</calcChain>
</file>

<file path=xl/sharedStrings.xml><?xml version="1.0" encoding="utf-8"?>
<sst xmlns="http://schemas.openxmlformats.org/spreadsheetml/2006/main" count="36" uniqueCount="26">
  <si>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</si>
  <si>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</si>
  <si>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</si>
  <si>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</si>
  <si>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</si>
  <si>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</si>
  <si>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</si>
  <si>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</si>
  <si>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</si>
  <si>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</si>
  <si>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</si>
  <si>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</si>
  <si>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</si>
  <si>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</si>
  <si>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</si>
  <si>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</si>
  <si>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</si>
  <si>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</si>
  <si>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</si>
  <si>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</si>
  <si>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</si>
  <si>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</si>
  <si>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1 de enero al 30 de septiembre de 2023 (b)</t>
  </si>
  <si>
    <t>Clasificación de Servicios Personales por Categoría</t>
  </si>
  <si>
    <t>Estado Analítico del Ejercicio del Presupuesto de Egresos Detallado - LDF</t>
  </si>
  <si>
    <t>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</si>
</sst>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0" fontId="2" fillId="0" borderId="0" xfId="0" applyFont="1" applyFill="1"/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164" fontId="2" fillId="0" borderId="0" xfId="1" applyFont="1"/>
    <xf numFmtId="4" fontId="5" fillId="0" borderId="4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LDF%20Formatos%20Public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 F1 ESF "/>
      <sheetName val="LDF F2 IADP"/>
      <sheetName val="LDF F3 AODifsfin "/>
      <sheetName val="LDF F6b) Admiva"/>
      <sheetName val="Funciona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37712-09C3-4B76-8E75-D77D34110507}">
  <dimension ref="A1:N34"/>
  <sheetViews>
    <sheetView tabSelected="1" zoomScale="89" zoomScaleNormal="89" workbookViewId="0"/>
  </sheetViews>
  <sheetFormatPr baseColWidth="10" defaultRowHeight="15" x14ac:dyDescent="0.25"/>
  <cols>
    <col min="1" max="1" width="27" customWidth="1"/>
    <col min="2" max="2" width="18.42578125" customWidth="1"/>
    <col min="3" max="3" width="16" bestFit="1" customWidth="1"/>
    <col min="4" max="6" width="17.85546875" bestFit="1" customWidth="1"/>
    <col min="7" max="7" width="16.85546875" customWidth="1"/>
    <col min="12" max="12" width="14.28515625" customWidth="1"/>
    <col min="13" max="13" width="14.5703125" customWidth="1"/>
    <col min="14" max="14" width="12.85546875" customWidth="1"/>
  </cols>
  <sheetData>
    <row r="1" spans="1:8" x14ac:dyDescent="0.25">
      <c r="A1" s="39"/>
      <c r="B1" s="38"/>
      <c r="C1" s="38"/>
      <c r="D1" s="38"/>
      <c r="E1" s="38"/>
      <c r="F1" s="38"/>
      <c r="G1" s="38"/>
    </row>
    <row r="2" spans="1:8" ht="15.75" thickBot="1" x14ac:dyDescent="0.3">
      <c r="B2" s="37"/>
      <c r="C2" s="37"/>
      <c r="D2" s="37"/>
      <c r="E2" s="37"/>
      <c r="F2" s="37"/>
      <c r="G2" s="37"/>
    </row>
    <row r="3" spans="1:8" s="1" customFormat="1" ht="11.25" x14ac:dyDescent="0.2">
      <c r="A3" s="36" t="s">
        <v>25</v>
      </c>
      <c r="B3" s="35"/>
      <c r="C3" s="35"/>
      <c r="D3" s="35"/>
      <c r="E3" s="35"/>
      <c r="F3" s="35"/>
      <c r="G3" s="34"/>
    </row>
    <row r="4" spans="1:8" s="1" customFormat="1" ht="11.25" x14ac:dyDescent="0.2">
      <c r="A4" s="33" t="s">
        <v>24</v>
      </c>
      <c r="B4" s="32"/>
      <c r="C4" s="32"/>
      <c r="D4" s="32"/>
      <c r="E4" s="32"/>
      <c r="F4" s="32"/>
      <c r="G4" s="31"/>
    </row>
    <row r="5" spans="1:8" s="1" customFormat="1" ht="11.25" x14ac:dyDescent="0.2">
      <c r="A5" s="33" t="s">
        <v>23</v>
      </c>
      <c r="B5" s="32"/>
      <c r="C5" s="32"/>
      <c r="D5" s="32"/>
      <c r="E5" s="32"/>
      <c r="F5" s="32"/>
      <c r="G5" s="31"/>
    </row>
    <row r="6" spans="1:8" s="1" customFormat="1" ht="11.25" x14ac:dyDescent="0.2">
      <c r="A6" s="33" t="s">
        <v>22</v>
      </c>
      <c r="B6" s="32"/>
      <c r="C6" s="32"/>
      <c r="D6" s="32"/>
      <c r="E6" s="32"/>
      <c r="F6" s="32"/>
      <c r="G6" s="31"/>
    </row>
    <row r="7" spans="1:8" s="1" customFormat="1" ht="12" thickBot="1" x14ac:dyDescent="0.25">
      <c r="A7" s="30" t="s">
        <v>21</v>
      </c>
      <c r="B7" s="29"/>
      <c r="C7" s="29"/>
      <c r="D7" s="29"/>
      <c r="E7" s="29"/>
      <c r="F7" s="29"/>
      <c r="G7" s="28"/>
    </row>
    <row r="8" spans="1:8" s="1" customFormat="1" ht="12" thickBot="1" x14ac:dyDescent="0.25">
      <c r="A8" s="27" t="s">
        <v>20</v>
      </c>
      <c r="B8" s="26" t="s">
        <v>19</v>
      </c>
      <c r="C8" s="25"/>
      <c r="D8" s="25"/>
      <c r="E8" s="25"/>
      <c r="F8" s="24"/>
      <c r="G8" s="23" t="s">
        <v>18</v>
      </c>
    </row>
    <row r="9" spans="1:8" s="1" customFormat="1" ht="23.25" thickBot="1" x14ac:dyDescent="0.25">
      <c r="A9" s="22"/>
      <c r="B9" s="21" t="s">
        <v>17</v>
      </c>
      <c r="C9" s="21" t="s">
        <v>16</v>
      </c>
      <c r="D9" s="21" t="s">
        <v>15</v>
      </c>
      <c r="E9" s="21" t="s">
        <v>14</v>
      </c>
      <c r="F9" s="21" t="s">
        <v>13</v>
      </c>
      <c r="G9" s="20"/>
    </row>
    <row r="10" spans="1:8" s="1" customFormat="1" ht="22.5" x14ac:dyDescent="0.2">
      <c r="A10" s="7" t="s">
        <v>12</v>
      </c>
      <c r="B10" s="19">
        <f>B11+B12+B13+B16+B17+B20</f>
        <v>976074044.91000009</v>
      </c>
      <c r="C10" s="19">
        <f>C11+C12+C13+C16+C17+C20</f>
        <v>-39845137.980000004</v>
      </c>
      <c r="D10" s="19">
        <f>D11+D12+D13+D16+D17+D20</f>
        <v>936228906.93000007</v>
      </c>
      <c r="E10" s="19">
        <f>E11+E12+E13+E16+E17+E20</f>
        <v>618101568.74000001</v>
      </c>
      <c r="F10" s="19">
        <f>F11+F12+F13+F16+F17+F20</f>
        <v>617707706.21000004</v>
      </c>
      <c r="G10" s="19">
        <f>G11+G12+G13+G16+G17+G20</f>
        <v>318127338.19</v>
      </c>
      <c r="H10" s="18">
        <f>H11+H12+H13+H16+H17+H20</f>
        <v>0</v>
      </c>
    </row>
    <row r="11" spans="1:8" s="1" customFormat="1" ht="22.5" x14ac:dyDescent="0.2">
      <c r="A11" s="10" t="s">
        <v>10</v>
      </c>
      <c r="B11" s="13">
        <v>770348714.84000003</v>
      </c>
      <c r="C11" s="12">
        <v>-20649501.73</v>
      </c>
      <c r="D11" s="12">
        <v>749699213.11000001</v>
      </c>
      <c r="E11" s="12">
        <v>535476789.98000002</v>
      </c>
      <c r="F11" s="12">
        <v>535428547.44999999</v>
      </c>
      <c r="G11" s="12">
        <v>214222423.13</v>
      </c>
    </row>
    <row r="12" spans="1:8" s="1" customFormat="1" ht="12" x14ac:dyDescent="0.2">
      <c r="A12" s="10" t="s">
        <v>9</v>
      </c>
      <c r="B12" s="13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8" s="1" customFormat="1" ht="12" x14ac:dyDescent="0.2">
      <c r="A13" s="10" t="s">
        <v>8</v>
      </c>
      <c r="B13" s="13">
        <f>B14+B15</f>
        <v>77907243.189999998</v>
      </c>
      <c r="C13" s="13">
        <f>C14+C15</f>
        <v>-982791.57</v>
      </c>
      <c r="D13" s="13">
        <f>D14+D15</f>
        <v>76924451.620000005</v>
      </c>
      <c r="E13" s="13">
        <f>E14+E15</f>
        <v>52802239.049999997</v>
      </c>
      <c r="F13" s="13">
        <f>F14+F15</f>
        <v>52802239.049999997</v>
      </c>
      <c r="G13" s="13">
        <f>G14+G15</f>
        <v>24122212.57</v>
      </c>
    </row>
    <row r="14" spans="1:8" s="1" customFormat="1" ht="12" x14ac:dyDescent="0.2">
      <c r="A14" s="10" t="s">
        <v>7</v>
      </c>
      <c r="B14" s="9">
        <v>47302797.729999997</v>
      </c>
      <c r="C14" s="8">
        <v>-670626.46</v>
      </c>
      <c r="D14" s="8">
        <v>46632171.270000003</v>
      </c>
      <c r="E14" s="8">
        <v>29851187.760000002</v>
      </c>
      <c r="F14" s="8">
        <v>29851187.760000002</v>
      </c>
      <c r="G14" s="8">
        <v>16780983.510000002</v>
      </c>
      <c r="H14" s="15"/>
    </row>
    <row r="15" spans="1:8" s="1" customFormat="1" ht="22.5" x14ac:dyDescent="0.2">
      <c r="A15" s="10" t="s">
        <v>6</v>
      </c>
      <c r="B15" s="13">
        <v>30604445.460000001</v>
      </c>
      <c r="C15" s="12">
        <v>-312165.11</v>
      </c>
      <c r="D15" s="8">
        <v>30292280.350000001</v>
      </c>
      <c r="E15" s="8">
        <v>22951051.289999999</v>
      </c>
      <c r="F15" s="8">
        <v>22951051.289999999</v>
      </c>
      <c r="G15" s="8">
        <v>7341229.0599999996</v>
      </c>
      <c r="H15" s="15"/>
    </row>
    <row r="16" spans="1:8" s="1" customFormat="1" ht="12" x14ac:dyDescent="0.2">
      <c r="A16" s="10" t="s">
        <v>5</v>
      </c>
      <c r="B16" s="13">
        <v>122773194.19</v>
      </c>
      <c r="C16" s="13">
        <v>-35304343.210000001</v>
      </c>
      <c r="D16" s="9">
        <v>87468850.980000004</v>
      </c>
      <c r="E16" s="9">
        <v>8787529.8499999996</v>
      </c>
      <c r="F16" s="9">
        <v>8441909.8499999996</v>
      </c>
      <c r="G16" s="8">
        <v>78681321.129999995</v>
      </c>
      <c r="H16" s="15"/>
    </row>
    <row r="17" spans="1:14" s="1" customFormat="1" ht="45" x14ac:dyDescent="0.2">
      <c r="A17" s="10" t="s">
        <v>4</v>
      </c>
      <c r="B17" s="13">
        <f>SUM(B18:B19)</f>
        <v>0</v>
      </c>
      <c r="C17" s="13">
        <f>SUM(C18:C19)</f>
        <v>0</v>
      </c>
      <c r="D17" s="13">
        <f>SUM(D18:D19)</f>
        <v>0</v>
      </c>
      <c r="E17" s="13">
        <f>SUM(E18:E19)</f>
        <v>0</v>
      </c>
      <c r="F17" s="13">
        <f>SUM(F18:F19)</f>
        <v>0</v>
      </c>
      <c r="G17" s="13">
        <f>SUM(G18:G19)</f>
        <v>0</v>
      </c>
      <c r="H17" s="15"/>
    </row>
    <row r="18" spans="1:14" s="1" customFormat="1" ht="12" x14ac:dyDescent="0.2">
      <c r="A18" s="11" t="s">
        <v>3</v>
      </c>
      <c r="B18" s="16">
        <v>0</v>
      </c>
      <c r="C18" s="17">
        <v>0</v>
      </c>
      <c r="D18" s="17">
        <f>B18+C18</f>
        <v>0</v>
      </c>
      <c r="E18" s="17">
        <v>0</v>
      </c>
      <c r="F18" s="17">
        <v>0</v>
      </c>
      <c r="G18" s="12">
        <f>D18-E18</f>
        <v>0</v>
      </c>
      <c r="I18" s="15"/>
    </row>
    <row r="19" spans="1:14" s="1" customFormat="1" ht="12" x14ac:dyDescent="0.2">
      <c r="A19" s="11" t="s">
        <v>2</v>
      </c>
      <c r="B19" s="16">
        <v>0</v>
      </c>
      <c r="C19" s="17">
        <v>0</v>
      </c>
      <c r="D19" s="17">
        <f>B19+C19</f>
        <v>0</v>
      </c>
      <c r="E19" s="17">
        <v>0</v>
      </c>
      <c r="F19" s="17">
        <v>0</v>
      </c>
      <c r="G19" s="12">
        <f>D19-E19</f>
        <v>0</v>
      </c>
      <c r="I19" s="15"/>
    </row>
    <row r="20" spans="1:14" s="1" customFormat="1" ht="12" x14ac:dyDescent="0.2">
      <c r="A20" s="10" t="s">
        <v>1</v>
      </c>
      <c r="B20" s="16">
        <v>5044892.6900000004</v>
      </c>
      <c r="C20" s="16">
        <v>17091498.530000001</v>
      </c>
      <c r="D20" s="17">
        <v>22136391.219999999</v>
      </c>
      <c r="E20" s="16">
        <v>21035009.859999999</v>
      </c>
      <c r="F20" s="16">
        <v>21035009.859999999</v>
      </c>
      <c r="G20" s="12">
        <v>1101381.3600000001</v>
      </c>
      <c r="I20" s="15"/>
    </row>
    <row r="21" spans="1:14" s="1" customFormat="1" ht="12" x14ac:dyDescent="0.2">
      <c r="A21" s="10"/>
      <c r="B21" s="9"/>
      <c r="C21" s="8"/>
      <c r="D21" s="8"/>
      <c r="E21" s="8"/>
      <c r="F21" s="8"/>
      <c r="G21" s="8"/>
      <c r="I21" s="15"/>
    </row>
    <row r="22" spans="1:14" s="1" customFormat="1" ht="22.5" x14ac:dyDescent="0.2">
      <c r="A22" s="7" t="s">
        <v>11</v>
      </c>
      <c r="B22" s="6">
        <f>B23+B24+B25+B28+B29+B32</f>
        <v>289012695.94999999</v>
      </c>
      <c r="C22" s="6">
        <f>C23+C24+C25+C28+C29+C32</f>
        <v>40301180.969999999</v>
      </c>
      <c r="D22" s="6">
        <f>D23+D24+D25+D28+D29+D32</f>
        <v>329313876.92000002</v>
      </c>
      <c r="E22" s="6">
        <f>E23+E24+E25+E28+E29+E32</f>
        <v>232154879.79999998</v>
      </c>
      <c r="F22" s="6">
        <f>F23+F24+F25+F28+F29+F32</f>
        <v>232154879.79999998</v>
      </c>
      <c r="G22" s="6">
        <f>G23+G24+G25+G28+G29+G32</f>
        <v>97158997.120000005</v>
      </c>
      <c r="I22" s="15"/>
    </row>
    <row r="23" spans="1:14" s="1" customFormat="1" ht="22.5" x14ac:dyDescent="0.2">
      <c r="A23" s="10" t="s">
        <v>10</v>
      </c>
      <c r="B23" s="13">
        <v>0</v>
      </c>
      <c r="C23" s="12">
        <v>1180.97</v>
      </c>
      <c r="D23" s="12">
        <v>1180.97</v>
      </c>
      <c r="E23" s="12">
        <v>3050.57</v>
      </c>
      <c r="F23" s="12">
        <v>3050.57</v>
      </c>
      <c r="G23" s="12">
        <v>-1869.6</v>
      </c>
    </row>
    <row r="24" spans="1:14" s="1" customFormat="1" ht="12" x14ac:dyDescent="0.2">
      <c r="A24" s="10" t="s">
        <v>9</v>
      </c>
      <c r="B24" s="13">
        <v>0</v>
      </c>
      <c r="C24" s="12">
        <v>0</v>
      </c>
      <c r="D24" s="12">
        <f>B24+C24</f>
        <v>0</v>
      </c>
      <c r="E24" s="12">
        <v>0</v>
      </c>
      <c r="F24" s="12">
        <v>0</v>
      </c>
      <c r="G24" s="12">
        <f>D24-E24</f>
        <v>0</v>
      </c>
    </row>
    <row r="25" spans="1:14" s="1" customFormat="1" ht="12" x14ac:dyDescent="0.2">
      <c r="A25" s="10" t="s">
        <v>8</v>
      </c>
      <c r="B25" s="13">
        <f>SUM(B26:B27)</f>
        <v>0</v>
      </c>
      <c r="C25" s="13">
        <f>SUM(C26:C27)</f>
        <v>0</v>
      </c>
      <c r="D25" s="13">
        <f>SUM(D26:D27)</f>
        <v>0</v>
      </c>
      <c r="E25" s="13">
        <f>SUM(E26:E27)</f>
        <v>0</v>
      </c>
      <c r="F25" s="13">
        <f>SUM(F26:F27)</f>
        <v>0</v>
      </c>
      <c r="G25" s="12">
        <f>D25-E25</f>
        <v>0</v>
      </c>
    </row>
    <row r="26" spans="1:14" s="1" customFormat="1" x14ac:dyDescent="0.25">
      <c r="A26" s="10" t="s">
        <v>7</v>
      </c>
      <c r="B26" s="13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  <c r="I26" s="14"/>
      <c r="J26" s="14"/>
      <c r="K26" s="14"/>
      <c r="L26" s="14"/>
      <c r="M26" s="14"/>
      <c r="N26" s="14"/>
    </row>
    <row r="27" spans="1:14" s="1" customFormat="1" ht="22.5" x14ac:dyDescent="0.2">
      <c r="A27" s="10" t="s">
        <v>6</v>
      </c>
      <c r="B27" s="13">
        <v>0</v>
      </c>
      <c r="C27" s="12">
        <v>0</v>
      </c>
      <c r="D27" s="12">
        <f>B27+C27</f>
        <v>0</v>
      </c>
      <c r="E27" s="12">
        <v>0</v>
      </c>
      <c r="F27" s="12">
        <v>0</v>
      </c>
      <c r="G27" s="12">
        <f>D27-E27</f>
        <v>0</v>
      </c>
    </row>
    <row r="28" spans="1:14" s="1" customFormat="1" ht="12" x14ac:dyDescent="0.2">
      <c r="A28" s="10" t="s">
        <v>5</v>
      </c>
      <c r="B28" s="13">
        <v>289012695.94999999</v>
      </c>
      <c r="C28" s="12">
        <v>40300000</v>
      </c>
      <c r="D28" s="12">
        <v>329312695.94999999</v>
      </c>
      <c r="E28" s="12">
        <v>232151829.22999999</v>
      </c>
      <c r="F28" s="12">
        <v>232151829.22999999</v>
      </c>
      <c r="G28" s="12">
        <v>97160866.719999999</v>
      </c>
    </row>
    <row r="29" spans="1:14" s="1" customFormat="1" ht="45" x14ac:dyDescent="0.2">
      <c r="A29" s="10" t="s">
        <v>4</v>
      </c>
      <c r="B29" s="13">
        <f>SUM(B30:B31)</f>
        <v>0</v>
      </c>
      <c r="C29" s="13">
        <f>SUM(C30:C31)</f>
        <v>0</v>
      </c>
      <c r="D29" s="13">
        <f>SUM(D30:D31)</f>
        <v>0</v>
      </c>
      <c r="E29" s="13">
        <f>SUM(E30:E31)</f>
        <v>0</v>
      </c>
      <c r="F29" s="13">
        <f>SUM(F30:F31)</f>
        <v>0</v>
      </c>
      <c r="G29" s="12">
        <f>D29-E29</f>
        <v>0</v>
      </c>
    </row>
    <row r="30" spans="1:14" s="1" customFormat="1" ht="12" x14ac:dyDescent="0.2">
      <c r="A30" s="11" t="s">
        <v>3</v>
      </c>
      <c r="B30" s="13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2">
        <f>D30-E30</f>
        <v>0</v>
      </c>
    </row>
    <row r="31" spans="1:14" s="1" customFormat="1" ht="12" x14ac:dyDescent="0.2">
      <c r="A31" s="11" t="s">
        <v>2</v>
      </c>
      <c r="B31" s="9">
        <v>0</v>
      </c>
      <c r="C31" s="8">
        <v>0</v>
      </c>
      <c r="D31" s="8">
        <f>B31+C31</f>
        <v>0</v>
      </c>
      <c r="E31" s="8">
        <v>0</v>
      </c>
      <c r="F31" s="8">
        <v>0</v>
      </c>
      <c r="G31" s="8">
        <f>D31-E31</f>
        <v>0</v>
      </c>
    </row>
    <row r="32" spans="1:14" s="1" customFormat="1" ht="12" x14ac:dyDescent="0.2">
      <c r="A32" s="10" t="s">
        <v>1</v>
      </c>
      <c r="B32" s="9">
        <v>0</v>
      </c>
      <c r="C32" s="8">
        <v>0</v>
      </c>
      <c r="D32" s="8">
        <f>B32+C32</f>
        <v>0</v>
      </c>
      <c r="E32" s="8">
        <v>0</v>
      </c>
      <c r="F32" s="8">
        <v>0</v>
      </c>
      <c r="G32" s="8">
        <f>D32-E32</f>
        <v>0</v>
      </c>
    </row>
    <row r="33" spans="1:7" s="1" customFormat="1" ht="22.5" x14ac:dyDescent="0.2">
      <c r="A33" s="7" t="s">
        <v>0</v>
      </c>
      <c r="B33" s="6">
        <f>B10+B22</f>
        <v>1265086740.8600001</v>
      </c>
      <c r="C33" s="6">
        <f>C10+C22</f>
        <v>456042.98999999464</v>
      </c>
      <c r="D33" s="6">
        <f>D10+D22</f>
        <v>1265542783.8500001</v>
      </c>
      <c r="E33" s="6">
        <f>E10+E22</f>
        <v>850256448.53999996</v>
      </c>
      <c r="F33" s="6">
        <f>F10+F22</f>
        <v>849862586.00999999</v>
      </c>
      <c r="G33" s="6">
        <f>G10+G22</f>
        <v>415286335.31</v>
      </c>
    </row>
    <row r="34" spans="1:7" s="1" customFormat="1" ht="12" thickBot="1" x14ac:dyDescent="0.25">
      <c r="A34" s="5"/>
      <c r="B34" s="4"/>
      <c r="C34" s="3"/>
      <c r="D34" s="3"/>
      <c r="E34" s="3"/>
      <c r="F34" s="3"/>
      <c r="G34" s="2"/>
    </row>
  </sheetData>
  <mergeCells count="10">
    <mergeCell ref="A7:G7"/>
    <mergeCell ref="A8:A9"/>
    <mergeCell ref="B8:F8"/>
    <mergeCell ref="G8:G9"/>
    <mergeCell ref="B1:G1"/>
    <mergeCell ref="B2:G2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 personales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2023-10-24T17:55:01Z</dcterms:created>
  <dcterms:modified xsi:type="dcterms:W3CDTF">2023-10-24T17:55:44Z</dcterms:modified>
</cp:coreProperties>
</file>