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3AF0E85D-66B2-4DC8-9019-04087A096AFD}" xr6:coauthVersionLast="36" xr6:coauthVersionMax="36" xr10:uidLastSave="{00000000-0000-0000-0000-000000000000}"/>
  <bookViews>
    <workbookView xWindow="0" yWindow="0" windowWidth="21600" windowHeight="9105" xr2:uid="{F89840C2-23D0-42BE-B5A4-829F1217D15A}"/>
  </bookViews>
  <sheets>
    <sheet name="LDF F6d) (2)" sheetId="1" r:id="rId1"/>
  </sheets>
  <definedNames>
    <definedName name="_xlnm.Print_Area" localSheetId="0">'LDF F6d) (2)'!$A$3:$G$34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D32" i="1"/>
  <c r="G31" i="1"/>
  <c r="D31" i="1"/>
  <c r="G30" i="1"/>
  <c r="D30" i="1"/>
  <c r="F29" i="1"/>
  <c r="E29" i="1"/>
  <c r="G29" i="1" s="1"/>
  <c r="D29" i="1"/>
  <c r="C29" i="1"/>
  <c r="B29" i="1"/>
  <c r="G27" i="1"/>
  <c r="D27" i="1"/>
  <c r="G26" i="1"/>
  <c r="D26" i="1"/>
  <c r="F25" i="1"/>
  <c r="E25" i="1"/>
  <c r="G25" i="1" s="1"/>
  <c r="D25" i="1"/>
  <c r="C25" i="1"/>
  <c r="B25" i="1"/>
  <c r="G24" i="1"/>
  <c r="D24" i="1"/>
  <c r="F22" i="1"/>
  <c r="E22" i="1"/>
  <c r="D22" i="1"/>
  <c r="C22" i="1"/>
  <c r="B22" i="1"/>
  <c r="G19" i="1"/>
  <c r="D19" i="1"/>
  <c r="G18" i="1"/>
  <c r="D18" i="1"/>
  <c r="G17" i="1"/>
  <c r="F17" i="1"/>
  <c r="E17" i="1"/>
  <c r="D17" i="1"/>
  <c r="C17" i="1"/>
  <c r="B17" i="1"/>
  <c r="G13" i="1"/>
  <c r="F13" i="1"/>
  <c r="E13" i="1"/>
  <c r="D13" i="1"/>
  <c r="C13" i="1"/>
  <c r="B13" i="1"/>
  <c r="G12" i="1"/>
  <c r="G10" i="1" s="1"/>
  <c r="D12" i="1"/>
  <c r="F10" i="1"/>
  <c r="E10" i="1"/>
  <c r="D10" i="1"/>
  <c r="C10" i="1"/>
  <c r="B10" i="1"/>
  <c r="G22" i="1" l="1"/>
  <c r="D33" i="1"/>
  <c r="E33" i="1"/>
  <c r="B33" i="1"/>
  <c r="F33" i="1"/>
  <c r="C33" i="1"/>
  <c r="G33" i="1" l="1"/>
</calcChain>
</file>

<file path=xl/sharedStrings.xml><?xml version="1.0" encoding="utf-8"?>
<sst xmlns="http://schemas.openxmlformats.org/spreadsheetml/2006/main" count="36" uniqueCount="26">
  <si>
    <t>MUNICIPIO DE DURANGO</t>
  </si>
  <si>
    <t>Estado Analítico del Ejercicio del Presupuesto de Egresos Detallado - LDF</t>
  </si>
  <si>
    <t>Clasificación de Servicios Personales por Categoría</t>
  </si>
  <si>
    <t>Del 1 de enero al 31 de marzo de 2023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</si>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</sst>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/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6" fillId="0" borderId="5" xfId="0" applyFont="1" applyBorder="1" applyAlignment="1">
      <alignment horizontal="left" vertical="center" wrapText="1" indent="1"/>
    </xf>
    <xf numFmtId="164" fontId="4" fillId="0" borderId="0" xfId="1" applyFont="1" applyFill="1"/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164" fontId="9" fillId="0" borderId="0" xfId="1" applyFont="1" applyFill="1"/>
    <xf numFmtId="4" fontId="0" fillId="0" borderId="0" xfId="1" applyNumberFormat="1" applyFont="1" applyAlignment="1">
      <alignment horizontal="right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10" fillId="0" borderId="0" xfId="0" applyFont="1"/>
    <xf numFmtId="4" fontId="10" fillId="0" borderId="0" xfId="0" applyNumberFormat="1" applyFont="1"/>
    <xf numFmtId="164" fontId="10" fillId="0" borderId="0" xfId="1" applyFont="1"/>
    <xf numFmtId="4" fontId="11" fillId="0" borderId="0" xfId="0" applyNumberFormat="1" applyFont="1"/>
    <xf numFmtId="164" fontId="11" fillId="0" borderId="0" xfId="1" applyFon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A200-E147-41FF-A2AA-FCA643DF16A2}">
  <sheetPr>
    <tabColor theme="5" tint="0.39997558519241921"/>
    <pageSetUpPr fitToPage="1"/>
  </sheetPr>
  <dimension ref="A1:O47"/>
  <sheetViews>
    <sheetView tabSelected="1" zoomScale="85" zoomScaleNormal="85" workbookViewId="0">
      <selection activeCell="E32" sqref="E32"/>
    </sheetView>
  </sheetViews>
  <sheetFormatPr baseColWidth="10" defaultRowHeight="15" x14ac:dyDescent="0.25"/>
  <cols>
    <col min="1" max="1" width="27" customWidth="1"/>
    <col min="2" max="2" width="18.42578125" customWidth="1"/>
    <col min="3" max="3" width="16" bestFit="1" customWidth="1"/>
    <col min="4" max="6" width="17.85546875" bestFit="1" customWidth="1"/>
    <col min="7" max="7" width="16.85546875" customWidth="1"/>
    <col min="9" max="9" width="11.42578125" style="3"/>
    <col min="13" max="13" width="14.28515625" customWidth="1"/>
    <col min="14" max="14" width="14.5703125" customWidth="1"/>
    <col min="15" max="15" width="12.85546875" customWidth="1"/>
  </cols>
  <sheetData>
    <row r="1" spans="1:9" x14ac:dyDescent="0.25">
      <c r="A1" s="1"/>
      <c r="B1" s="2"/>
      <c r="C1" s="2"/>
      <c r="D1" s="2"/>
      <c r="E1" s="2"/>
      <c r="F1" s="2"/>
      <c r="G1" s="2"/>
    </row>
    <row r="2" spans="1:9" ht="15.75" thickBot="1" x14ac:dyDescent="0.3">
      <c r="B2" s="4"/>
      <c r="C2" s="4"/>
      <c r="D2" s="4"/>
      <c r="E2" s="4"/>
      <c r="F2" s="4"/>
      <c r="G2" s="4"/>
    </row>
    <row r="3" spans="1:9" s="8" customFormat="1" ht="11.25" x14ac:dyDescent="0.2">
      <c r="A3" s="5" t="s">
        <v>0</v>
      </c>
      <c r="B3" s="6"/>
      <c r="C3" s="6"/>
      <c r="D3" s="6"/>
      <c r="E3" s="6"/>
      <c r="F3" s="6"/>
      <c r="G3" s="7"/>
      <c r="I3" s="9"/>
    </row>
    <row r="4" spans="1:9" s="8" customFormat="1" ht="11.25" x14ac:dyDescent="0.2">
      <c r="A4" s="10" t="s">
        <v>1</v>
      </c>
      <c r="B4" s="11"/>
      <c r="C4" s="11"/>
      <c r="D4" s="11"/>
      <c r="E4" s="11"/>
      <c r="F4" s="11"/>
      <c r="G4" s="12"/>
      <c r="I4" s="9"/>
    </row>
    <row r="5" spans="1:9" s="8" customFormat="1" ht="11.25" x14ac:dyDescent="0.2">
      <c r="A5" s="10" t="s">
        <v>2</v>
      </c>
      <c r="B5" s="11"/>
      <c r="C5" s="11"/>
      <c r="D5" s="11"/>
      <c r="E5" s="11"/>
      <c r="F5" s="11"/>
      <c r="G5" s="12"/>
      <c r="I5" s="9"/>
    </row>
    <row r="6" spans="1:9" s="8" customFormat="1" ht="11.25" x14ac:dyDescent="0.2">
      <c r="A6" s="10" t="s">
        <v>3</v>
      </c>
      <c r="B6" s="11"/>
      <c r="C6" s="11"/>
      <c r="D6" s="11"/>
      <c r="E6" s="11"/>
      <c r="F6" s="11"/>
      <c r="G6" s="12"/>
      <c r="I6" s="9"/>
    </row>
    <row r="7" spans="1:9" s="8" customFormat="1" ht="12" thickBot="1" x14ac:dyDescent="0.25">
      <c r="A7" s="13" t="s">
        <v>4</v>
      </c>
      <c r="B7" s="14"/>
      <c r="C7" s="14"/>
      <c r="D7" s="14"/>
      <c r="E7" s="14"/>
      <c r="F7" s="14"/>
      <c r="G7" s="15"/>
      <c r="I7" s="9"/>
    </row>
    <row r="8" spans="1:9" s="8" customFormat="1" ht="12" thickBot="1" x14ac:dyDescent="0.25">
      <c r="A8" s="16" t="s">
        <v>5</v>
      </c>
      <c r="B8" s="17" t="s">
        <v>6</v>
      </c>
      <c r="C8" s="18"/>
      <c r="D8" s="18"/>
      <c r="E8" s="18"/>
      <c r="F8" s="19"/>
      <c r="G8" s="20" t="s">
        <v>7</v>
      </c>
      <c r="I8" s="9"/>
    </row>
    <row r="9" spans="1:9" s="8" customFormat="1" ht="23.25" thickBot="1" x14ac:dyDescent="0.25">
      <c r="A9" s="21"/>
      <c r="B9" s="22" t="s">
        <v>8</v>
      </c>
      <c r="C9" s="22" t="s">
        <v>9</v>
      </c>
      <c r="D9" s="22" t="s">
        <v>10</v>
      </c>
      <c r="E9" s="22" t="s">
        <v>11</v>
      </c>
      <c r="F9" s="22" t="s">
        <v>12</v>
      </c>
      <c r="G9" s="23"/>
      <c r="I9" s="9"/>
    </row>
    <row r="10" spans="1:9" s="8" customFormat="1" ht="22.5" x14ac:dyDescent="0.2">
      <c r="A10" s="24" t="s">
        <v>13</v>
      </c>
      <c r="B10" s="25">
        <f>B11+B12+B13+B16+B17+B20</f>
        <v>976074044.91000009</v>
      </c>
      <c r="C10" s="25">
        <f>C11+C12+C13+C16+C17+C20</f>
        <v>-17307000</v>
      </c>
      <c r="D10" s="26">
        <f t="shared" ref="D10:G10" si="0">D11+D12+D13+D16+D17+D20</f>
        <v>958767044.90999997</v>
      </c>
      <c r="E10" s="26">
        <f t="shared" si="0"/>
        <v>193542553.34</v>
      </c>
      <c r="F10" s="26">
        <f t="shared" si="0"/>
        <v>193503539.84</v>
      </c>
      <c r="G10" s="26">
        <f t="shared" si="0"/>
        <v>765224491.56999993</v>
      </c>
      <c r="I10" s="9"/>
    </row>
    <row r="11" spans="1:9" s="8" customFormat="1" ht="22.5" x14ac:dyDescent="0.2">
      <c r="A11" s="27" t="s">
        <v>14</v>
      </c>
      <c r="B11" s="28">
        <v>770348714.84000003</v>
      </c>
      <c r="C11" s="29">
        <v>8566416.3399999999</v>
      </c>
      <c r="D11" s="29">
        <v>778915131.17999995</v>
      </c>
      <c r="E11" s="29">
        <v>168405948.15000001</v>
      </c>
      <c r="F11" s="29">
        <v>168366934.65000001</v>
      </c>
      <c r="G11" s="29">
        <v>610509183.02999997</v>
      </c>
      <c r="I11" s="9"/>
    </row>
    <row r="12" spans="1:9" s="8" customFormat="1" ht="12" x14ac:dyDescent="0.2">
      <c r="A12" s="27" t="s">
        <v>15</v>
      </c>
      <c r="B12" s="30">
        <v>0</v>
      </c>
      <c r="C12" s="30">
        <v>0</v>
      </c>
      <c r="D12" s="31">
        <f>B12+C12</f>
        <v>0</v>
      </c>
      <c r="E12" s="30">
        <v>0</v>
      </c>
      <c r="F12" s="30">
        <v>0</v>
      </c>
      <c r="G12" s="31">
        <f t="shared" ref="G12:G19" si="1">D12-E12</f>
        <v>0</v>
      </c>
      <c r="I12" s="9"/>
    </row>
    <row r="13" spans="1:9" s="8" customFormat="1" ht="12" x14ac:dyDescent="0.2">
      <c r="A13" s="27" t="s">
        <v>16</v>
      </c>
      <c r="B13" s="30">
        <f t="shared" ref="B13:G13" si="2">B14+B15</f>
        <v>77907243.189999998</v>
      </c>
      <c r="C13" s="30">
        <f>SUM(C14:C15)</f>
        <v>2031124</v>
      </c>
      <c r="D13" s="30">
        <f t="shared" si="2"/>
        <v>79938367.189999998</v>
      </c>
      <c r="E13" s="30">
        <f t="shared" si="2"/>
        <v>17433312.800000001</v>
      </c>
      <c r="F13" s="30">
        <f t="shared" si="2"/>
        <v>17433312.800000001</v>
      </c>
      <c r="G13" s="30">
        <f t="shared" si="2"/>
        <v>62505054.390000001</v>
      </c>
      <c r="I13" s="9"/>
    </row>
    <row r="14" spans="1:9" s="8" customFormat="1" ht="12" x14ac:dyDescent="0.2">
      <c r="A14" s="27" t="s">
        <v>17</v>
      </c>
      <c r="B14" s="30">
        <v>47302797.729999997</v>
      </c>
      <c r="C14" s="31">
        <v>2813062.66</v>
      </c>
      <c r="D14" s="31">
        <v>50115860.390000001</v>
      </c>
      <c r="E14" s="31">
        <v>10141253.800000001</v>
      </c>
      <c r="F14" s="31">
        <v>10141253.800000001</v>
      </c>
      <c r="G14" s="31">
        <v>39974606.590000004</v>
      </c>
      <c r="H14" s="32"/>
      <c r="I14" s="9"/>
    </row>
    <row r="15" spans="1:9" s="8" customFormat="1" ht="22.5" x14ac:dyDescent="0.2">
      <c r="A15" s="27" t="s">
        <v>18</v>
      </c>
      <c r="B15" s="30">
        <v>30604445.460000001</v>
      </c>
      <c r="C15" s="31">
        <v>-781938.66</v>
      </c>
      <c r="D15" s="31">
        <v>29822506.800000001</v>
      </c>
      <c r="E15" s="31">
        <v>7292059</v>
      </c>
      <c r="F15" s="31">
        <v>7292059</v>
      </c>
      <c r="G15" s="31">
        <v>22530447.800000001</v>
      </c>
      <c r="H15" s="32"/>
      <c r="I15" s="9"/>
    </row>
    <row r="16" spans="1:9" s="8" customFormat="1" ht="12" x14ac:dyDescent="0.2">
      <c r="A16" s="27" t="s">
        <v>19</v>
      </c>
      <c r="B16" s="28">
        <v>122773194.19</v>
      </c>
      <c r="C16" s="29">
        <v>-32500000</v>
      </c>
      <c r="D16" s="31">
        <v>90273194.189999998</v>
      </c>
      <c r="E16" s="31">
        <v>2094741.85</v>
      </c>
      <c r="F16" s="31">
        <v>2094741.85</v>
      </c>
      <c r="G16" s="31">
        <v>88178452.340000004</v>
      </c>
      <c r="H16" s="32"/>
      <c r="I16" s="9"/>
    </row>
    <row r="17" spans="1:15" s="8" customFormat="1" ht="45" x14ac:dyDescent="0.2">
      <c r="A17" s="27" t="s">
        <v>20</v>
      </c>
      <c r="B17" s="28">
        <f>SUM(B18:B19)</f>
        <v>0</v>
      </c>
      <c r="C17" s="28">
        <f t="shared" ref="C17:F17" si="3">SUM(C18:C19)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1">
        <f t="shared" si="1"/>
        <v>0</v>
      </c>
      <c r="H17" s="32"/>
      <c r="I17" s="9"/>
    </row>
    <row r="18" spans="1:15" s="8" customFormat="1" ht="12" x14ac:dyDescent="0.2">
      <c r="A18" s="33" t="s">
        <v>21</v>
      </c>
      <c r="B18" s="28">
        <v>0</v>
      </c>
      <c r="C18" s="29">
        <v>0</v>
      </c>
      <c r="D18" s="29">
        <f t="shared" ref="D18:D19" si="4">B18+C18</f>
        <v>0</v>
      </c>
      <c r="E18" s="29">
        <v>0</v>
      </c>
      <c r="F18" s="29">
        <v>0</v>
      </c>
      <c r="G18" s="29">
        <f t="shared" si="1"/>
        <v>0</v>
      </c>
      <c r="I18" s="34"/>
      <c r="J18" s="32"/>
    </row>
    <row r="19" spans="1:15" s="8" customFormat="1" ht="12" x14ac:dyDescent="0.2">
      <c r="A19" s="33" t="s">
        <v>22</v>
      </c>
      <c r="B19" s="35">
        <v>0</v>
      </c>
      <c r="C19" s="36">
        <v>0</v>
      </c>
      <c r="D19" s="36">
        <f t="shared" si="4"/>
        <v>0</v>
      </c>
      <c r="E19" s="36">
        <v>0</v>
      </c>
      <c r="F19" s="36">
        <v>0</v>
      </c>
      <c r="G19" s="29">
        <f t="shared" si="1"/>
        <v>0</v>
      </c>
      <c r="I19" s="34"/>
      <c r="J19" s="32"/>
    </row>
    <row r="20" spans="1:15" s="8" customFormat="1" ht="12" x14ac:dyDescent="0.2">
      <c r="A20" s="27" t="s">
        <v>23</v>
      </c>
      <c r="B20" s="35">
        <v>5044892.6900000004</v>
      </c>
      <c r="C20" s="35">
        <v>4595459.66</v>
      </c>
      <c r="D20" s="36">
        <v>9640352.3499999996</v>
      </c>
      <c r="E20" s="35">
        <v>5608550.54</v>
      </c>
      <c r="F20" s="35">
        <v>5608550.54</v>
      </c>
      <c r="G20" s="29">
        <v>4031801.81</v>
      </c>
      <c r="I20" s="37"/>
      <c r="J20" s="32"/>
    </row>
    <row r="21" spans="1:15" s="8" customFormat="1" ht="12" x14ac:dyDescent="0.2">
      <c r="A21" s="27"/>
      <c r="B21" s="30"/>
      <c r="C21" s="31"/>
      <c r="D21" s="31"/>
      <c r="E21" s="31"/>
      <c r="F21" s="31"/>
      <c r="G21" s="31"/>
      <c r="I21" s="34"/>
      <c r="J21" s="32"/>
    </row>
    <row r="22" spans="1:15" s="8" customFormat="1" ht="22.5" x14ac:dyDescent="0.2">
      <c r="A22" s="24" t="s">
        <v>24</v>
      </c>
      <c r="B22" s="26">
        <f>B23+B24+B25+B28+B29+B32</f>
        <v>289012695.94999999</v>
      </c>
      <c r="C22" s="26">
        <f>C23+C24+C25+C28+C29+C32</f>
        <v>40300000</v>
      </c>
      <c r="D22" s="26">
        <f t="shared" ref="D22:G22" si="5">D23+D24+D25+D28+D29+D32</f>
        <v>329312695.94999999</v>
      </c>
      <c r="E22" s="26">
        <f t="shared" si="5"/>
        <v>73396253.629999995</v>
      </c>
      <c r="F22" s="26">
        <f t="shared" si="5"/>
        <v>73387632.36999999</v>
      </c>
      <c r="G22" s="26">
        <f t="shared" si="5"/>
        <v>255916442.31999999</v>
      </c>
      <c r="I22" s="34"/>
      <c r="J22" s="32"/>
    </row>
    <row r="23" spans="1:15" s="8" customFormat="1" ht="22.5" x14ac:dyDescent="0.2">
      <c r="A23" s="27" t="s">
        <v>14</v>
      </c>
      <c r="B23" s="28">
        <v>0</v>
      </c>
      <c r="C23" s="29">
        <v>0</v>
      </c>
      <c r="D23" s="29">
        <v>0</v>
      </c>
      <c r="E23" s="29">
        <v>1790.61</v>
      </c>
      <c r="F23" s="29">
        <v>-6830.65</v>
      </c>
      <c r="G23" s="29">
        <v>-1790.61</v>
      </c>
      <c r="I23" s="9"/>
    </row>
    <row r="24" spans="1:15" s="8" customFormat="1" ht="12" x14ac:dyDescent="0.2">
      <c r="A24" s="27" t="s">
        <v>15</v>
      </c>
      <c r="B24" s="28">
        <v>0</v>
      </c>
      <c r="C24" s="29">
        <v>0</v>
      </c>
      <c r="D24" s="29">
        <f t="shared" ref="D24:D32" si="6">B24+C24</f>
        <v>0</v>
      </c>
      <c r="E24" s="29">
        <v>0</v>
      </c>
      <c r="F24" s="29">
        <v>0</v>
      </c>
      <c r="G24" s="29">
        <f t="shared" ref="G24:G32" si="7">D24-E24</f>
        <v>0</v>
      </c>
      <c r="I24" s="9"/>
    </row>
    <row r="25" spans="1:15" s="8" customFormat="1" ht="12" x14ac:dyDescent="0.2">
      <c r="A25" s="27" t="s">
        <v>16</v>
      </c>
      <c r="B25" s="28">
        <f>SUM(B26:B27)</f>
        <v>0</v>
      </c>
      <c r="C25" s="28">
        <f t="shared" ref="C25:F25" si="8">SUM(C26:C27)</f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9">
        <f t="shared" si="7"/>
        <v>0</v>
      </c>
      <c r="I25" s="9"/>
    </row>
    <row r="26" spans="1:15" s="8" customFormat="1" x14ac:dyDescent="0.25">
      <c r="A26" s="27" t="s">
        <v>17</v>
      </c>
      <c r="B26" s="28">
        <v>0</v>
      </c>
      <c r="C26" s="29">
        <v>0</v>
      </c>
      <c r="D26" s="29">
        <f t="shared" si="6"/>
        <v>0</v>
      </c>
      <c r="E26" s="29">
        <v>0</v>
      </c>
      <c r="F26" s="29">
        <v>0</v>
      </c>
      <c r="G26" s="29">
        <f t="shared" si="7"/>
        <v>0</v>
      </c>
      <c r="I26" s="9"/>
      <c r="J26" s="38"/>
      <c r="K26" s="38"/>
      <c r="L26" s="38"/>
      <c r="M26" s="38"/>
      <c r="N26" s="38"/>
      <c r="O26" s="38"/>
    </row>
    <row r="27" spans="1:15" s="8" customFormat="1" ht="22.5" x14ac:dyDescent="0.2">
      <c r="A27" s="27" t="s">
        <v>18</v>
      </c>
      <c r="B27" s="28">
        <v>0</v>
      </c>
      <c r="C27" s="29">
        <v>0</v>
      </c>
      <c r="D27" s="29">
        <f t="shared" si="6"/>
        <v>0</v>
      </c>
      <c r="E27" s="29">
        <v>0</v>
      </c>
      <c r="F27" s="29">
        <v>0</v>
      </c>
      <c r="G27" s="29">
        <f t="shared" si="7"/>
        <v>0</v>
      </c>
      <c r="I27" s="9"/>
    </row>
    <row r="28" spans="1:15" s="8" customFormat="1" ht="12" x14ac:dyDescent="0.2">
      <c r="A28" s="27" t="s">
        <v>19</v>
      </c>
      <c r="B28" s="28">
        <v>289012695.94999999</v>
      </c>
      <c r="C28" s="29">
        <v>40300000</v>
      </c>
      <c r="D28" s="29">
        <v>329312695.94999999</v>
      </c>
      <c r="E28" s="29">
        <v>73394463.019999996</v>
      </c>
      <c r="F28" s="29">
        <v>73394463.019999996</v>
      </c>
      <c r="G28" s="29">
        <v>255918232.93000001</v>
      </c>
      <c r="I28" s="9"/>
    </row>
    <row r="29" spans="1:15" s="8" customFormat="1" ht="45" x14ac:dyDescent="0.2">
      <c r="A29" s="27" t="s">
        <v>20</v>
      </c>
      <c r="B29" s="28">
        <f>SUM(B30:B31)</f>
        <v>0</v>
      </c>
      <c r="C29" s="28">
        <f t="shared" ref="C29:F29" si="9">SUM(C30:C31)</f>
        <v>0</v>
      </c>
      <c r="D29" s="28">
        <f t="shared" si="9"/>
        <v>0</v>
      </c>
      <c r="E29" s="28">
        <f t="shared" si="9"/>
        <v>0</v>
      </c>
      <c r="F29" s="28">
        <f t="shared" si="9"/>
        <v>0</v>
      </c>
      <c r="G29" s="29">
        <f t="shared" si="7"/>
        <v>0</v>
      </c>
      <c r="I29" s="9"/>
    </row>
    <row r="30" spans="1:15" s="8" customFormat="1" ht="12" x14ac:dyDescent="0.2">
      <c r="A30" s="33" t="s">
        <v>21</v>
      </c>
      <c r="B30" s="28">
        <v>0</v>
      </c>
      <c r="C30" s="29">
        <v>0</v>
      </c>
      <c r="D30" s="29">
        <f t="shared" si="6"/>
        <v>0</v>
      </c>
      <c r="E30" s="29">
        <v>0</v>
      </c>
      <c r="F30" s="29">
        <v>0</v>
      </c>
      <c r="G30" s="29">
        <f t="shared" si="7"/>
        <v>0</v>
      </c>
      <c r="I30" s="9"/>
    </row>
    <row r="31" spans="1:15" s="8" customFormat="1" ht="12" x14ac:dyDescent="0.2">
      <c r="A31" s="33" t="s">
        <v>22</v>
      </c>
      <c r="B31" s="30">
        <v>0</v>
      </c>
      <c r="C31" s="31">
        <v>0</v>
      </c>
      <c r="D31" s="31">
        <f t="shared" si="6"/>
        <v>0</v>
      </c>
      <c r="E31" s="31">
        <v>0</v>
      </c>
      <c r="F31" s="31">
        <v>0</v>
      </c>
      <c r="G31" s="31">
        <f t="shared" si="7"/>
        <v>0</v>
      </c>
      <c r="I31" s="9"/>
    </row>
    <row r="32" spans="1:15" s="8" customFormat="1" ht="12" x14ac:dyDescent="0.2">
      <c r="A32" s="27" t="s">
        <v>23</v>
      </c>
      <c r="B32" s="30">
        <v>0</v>
      </c>
      <c r="C32" s="31">
        <v>0</v>
      </c>
      <c r="D32" s="31">
        <f t="shared" si="6"/>
        <v>0</v>
      </c>
      <c r="E32" s="31">
        <v>0</v>
      </c>
      <c r="F32" s="31">
        <v>0</v>
      </c>
      <c r="G32" s="31">
        <f t="shared" si="7"/>
        <v>0</v>
      </c>
      <c r="I32" s="9"/>
    </row>
    <row r="33" spans="1:9" s="8" customFormat="1" ht="22.5" x14ac:dyDescent="0.2">
      <c r="A33" s="24" t="s">
        <v>25</v>
      </c>
      <c r="B33" s="26">
        <f>B10+B22</f>
        <v>1265086740.8600001</v>
      </c>
      <c r="C33" s="26">
        <f>C10+C22</f>
        <v>22993000</v>
      </c>
      <c r="D33" s="26">
        <f t="shared" ref="D33:G33" si="10">D10+D22</f>
        <v>1288079740.8599999</v>
      </c>
      <c r="E33" s="26">
        <f t="shared" si="10"/>
        <v>266938806.97</v>
      </c>
      <c r="F33" s="26">
        <f t="shared" si="10"/>
        <v>266891172.20999998</v>
      </c>
      <c r="G33" s="26">
        <f t="shared" si="10"/>
        <v>1021140933.8899999</v>
      </c>
      <c r="I33" s="9"/>
    </row>
    <row r="34" spans="1:9" s="8" customFormat="1" ht="12" thickBot="1" x14ac:dyDescent="0.25">
      <c r="A34" s="39"/>
      <c r="B34" s="40"/>
      <c r="C34" s="41"/>
      <c r="D34" s="41"/>
      <c r="E34" s="41"/>
      <c r="F34" s="41"/>
      <c r="G34" s="42"/>
      <c r="I34" s="9"/>
    </row>
    <row r="35" spans="1:9" x14ac:dyDescent="0.25">
      <c r="A35" s="43"/>
      <c r="B35" s="44"/>
      <c r="C35" s="44"/>
      <c r="D35" s="44"/>
      <c r="E35" s="44"/>
      <c r="F35" s="44"/>
      <c r="G35" s="44"/>
    </row>
    <row r="36" spans="1:9" s="45" customFormat="1" ht="12" x14ac:dyDescent="0.2">
      <c r="B36" s="46"/>
      <c r="C36" s="46"/>
      <c r="D36" s="46"/>
      <c r="E36" s="46"/>
      <c r="F36" s="46"/>
      <c r="G36" s="47"/>
      <c r="I36" s="47"/>
    </row>
    <row r="37" spans="1:9" s="45" customFormat="1" ht="12" x14ac:dyDescent="0.2">
      <c r="B37" s="48"/>
      <c r="C37" s="48"/>
      <c r="D37" s="48"/>
      <c r="E37" s="48"/>
      <c r="F37" s="48"/>
      <c r="G37" s="49"/>
      <c r="I37" s="47"/>
    </row>
    <row r="38" spans="1:9" s="45" customFormat="1" ht="12" x14ac:dyDescent="0.2">
      <c r="B38" s="48"/>
      <c r="C38" s="48"/>
      <c r="D38" s="48"/>
      <c r="E38" s="48"/>
      <c r="F38" s="48"/>
      <c r="G38" s="49"/>
      <c r="I38" s="47"/>
    </row>
    <row r="39" spans="1:9" s="45" customFormat="1" ht="12" x14ac:dyDescent="0.2">
      <c r="B39" s="48"/>
      <c r="C39" s="48"/>
      <c r="D39" s="48"/>
      <c r="E39" s="48"/>
      <c r="F39" s="48"/>
      <c r="G39" s="49"/>
      <c r="I39" s="47"/>
    </row>
    <row r="40" spans="1:9" s="45" customFormat="1" ht="12" x14ac:dyDescent="0.2">
      <c r="B40" s="46"/>
      <c r="C40" s="46"/>
      <c r="D40" s="46"/>
      <c r="E40" s="46"/>
      <c r="F40" s="46"/>
      <c r="G40" s="47"/>
      <c r="I40" s="47"/>
    </row>
    <row r="41" spans="1:9" s="45" customFormat="1" ht="12" x14ac:dyDescent="0.2">
      <c r="B41" s="46"/>
      <c r="C41" s="46"/>
      <c r="D41" s="46"/>
      <c r="E41" s="46"/>
      <c r="F41" s="46"/>
      <c r="G41" s="47"/>
      <c r="I41" s="47"/>
    </row>
    <row r="42" spans="1:9" s="45" customFormat="1" ht="12" x14ac:dyDescent="0.2">
      <c r="B42" s="46"/>
      <c r="C42" s="46"/>
      <c r="D42" s="46"/>
      <c r="E42" s="46"/>
      <c r="F42" s="46"/>
      <c r="G42" s="47"/>
      <c r="I42" s="47"/>
    </row>
    <row r="43" spans="1:9" s="45" customFormat="1" ht="12" x14ac:dyDescent="0.2">
      <c r="B43" s="46"/>
      <c r="C43" s="46"/>
      <c r="D43" s="46"/>
      <c r="E43" s="46"/>
      <c r="F43" s="46"/>
      <c r="G43" s="47"/>
      <c r="I43" s="47"/>
    </row>
    <row r="44" spans="1:9" x14ac:dyDescent="0.25">
      <c r="B44" s="50"/>
      <c r="C44" s="50"/>
      <c r="D44" s="50"/>
      <c r="E44" s="50"/>
      <c r="F44" s="50"/>
      <c r="G44" s="3"/>
    </row>
    <row r="45" spans="1:9" x14ac:dyDescent="0.25">
      <c r="G45" s="3"/>
    </row>
    <row r="46" spans="1:9" x14ac:dyDescent="0.25">
      <c r="G46" s="3"/>
    </row>
    <row r="47" spans="1:9" x14ac:dyDescent="0.25">
      <c r="B47" s="50"/>
      <c r="C47" s="50"/>
      <c r="D47" s="50"/>
      <c r="E47" s="50"/>
      <c r="F47" s="50"/>
      <c r="G47" s="3"/>
    </row>
  </sheetData>
  <mergeCells count="10">
    <mergeCell ref="A7:G7"/>
    <mergeCell ref="A8:A9"/>
    <mergeCell ref="B8:F8"/>
    <mergeCell ref="G8:G9"/>
    <mergeCell ref="B1:G1"/>
    <mergeCell ref="B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F6d) (2)</vt:lpstr>
      <vt:lpstr>'LDF F6d) (2)'!Área_de_impresión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2023-05-09T20:45:49Z</dcterms:created>
  <dcterms:modified xsi:type="dcterms:W3CDTF">2023-05-09T20:46:50Z</dcterms:modified>
</cp:coreProperties>
</file>