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Hoja4 (2)" sheetId="1" r:id="rId1"/>
  </sheets>
  <externalReferences>
    <externalReference r:id="rId4"/>
    <externalReference r:id="rId5"/>
  </externalReferences>
  <definedNames>
    <definedName name="ENTE_PUBLICO_A">'[1]Info General'!$C$7</definedName>
    <definedName name="GASTO_E_FIN_01" localSheetId="0">'Hoja4 (2)'!#REF!</definedName>
    <definedName name="GASTO_E_FIN_01">'[2]Hoja4'!#REF!</definedName>
    <definedName name="GASTO_E_FIN_02" localSheetId="0">'Hoja4 (2)'!#REF!</definedName>
    <definedName name="GASTO_E_FIN_02">'[2]Hoja4'!#REF!</definedName>
    <definedName name="GASTO_E_FIN_03" localSheetId="0">'Hoja4 (2)'!#REF!</definedName>
    <definedName name="GASTO_E_FIN_03">'[2]Hoja4'!#REF!</definedName>
    <definedName name="GASTO_E_FIN_04" localSheetId="0">'Hoja4 (2)'!#REF!</definedName>
    <definedName name="GASTO_E_FIN_04">'[2]Hoja4'!#REF!</definedName>
    <definedName name="GASTO_E_FIN_05" localSheetId="0">'Hoja4 (2)'!#REF!</definedName>
    <definedName name="GASTO_E_FIN_05">'[2]Hoja4'!#REF!</definedName>
    <definedName name="GASTO_E_FIN_06" localSheetId="0">'Hoja4 (2)'!#REF!</definedName>
    <definedName name="GASTO_E_FIN_06">'[2]Hoja4'!#REF!</definedName>
    <definedName name="GASTO_E_T1" localSheetId="0">'Hoja4 (2)'!#REF!</definedName>
    <definedName name="GASTO_E_T1">'[2]Hoja4'!#REF!</definedName>
    <definedName name="GASTO_E_T2" localSheetId="0">'Hoja4 (2)'!#REF!</definedName>
    <definedName name="GASTO_E_T2">'[2]Hoja4'!#REF!</definedName>
    <definedName name="GASTO_E_T3" localSheetId="0">'Hoja4 (2)'!#REF!</definedName>
    <definedName name="GASTO_E_T3">'[2]Hoja4'!#REF!</definedName>
    <definedName name="GASTO_E_T4" localSheetId="0">'Hoja4 (2)'!#REF!</definedName>
    <definedName name="GASTO_E_T4">'[2]Hoja4'!#REF!</definedName>
    <definedName name="GASTO_E_T5" localSheetId="0">'Hoja4 (2)'!#REF!</definedName>
    <definedName name="GASTO_E_T5">'[2]Hoja4'!#REF!</definedName>
    <definedName name="GASTO_E_T6" localSheetId="0">'Hoja4 (2)'!#REF!</definedName>
    <definedName name="GASTO_E_T6">'[2]Hoja4'!#REF!</definedName>
    <definedName name="GASTO_NE_FIN_01" localSheetId="0">'Hoja4 (2)'!#REF!</definedName>
    <definedName name="GASTO_NE_FIN_01">'[2]Hoja4'!#REF!</definedName>
    <definedName name="GASTO_NE_FIN_02" localSheetId="0">'Hoja4 (2)'!#REF!</definedName>
    <definedName name="GASTO_NE_FIN_02">'[2]Hoja4'!#REF!</definedName>
    <definedName name="GASTO_NE_FIN_03" localSheetId="0">'Hoja4 (2)'!#REF!</definedName>
    <definedName name="GASTO_NE_FIN_03">'[2]Hoja4'!#REF!</definedName>
    <definedName name="GASTO_NE_FIN_04" localSheetId="0">'Hoja4 (2)'!#REF!</definedName>
    <definedName name="GASTO_NE_FIN_04">'[2]Hoja4'!#REF!</definedName>
    <definedName name="GASTO_NE_FIN_05" localSheetId="0">'Hoja4 (2)'!#REF!</definedName>
    <definedName name="GASTO_NE_FIN_05">'[2]Hoja4'!#REF!</definedName>
    <definedName name="GASTO_NE_FIN_06" localSheetId="0">'Hoja4 (2)'!#REF!</definedName>
    <definedName name="GASTO_NE_FIN_06">'[2]Hoja4'!#REF!</definedName>
    <definedName name="GASTO_NE_T1" localSheetId="0">'Hoja4 (2)'!#REF!</definedName>
    <definedName name="GASTO_NE_T1">'[2]Hoja4'!#REF!</definedName>
    <definedName name="GASTO_NE_T2" localSheetId="0">'Hoja4 (2)'!#REF!</definedName>
    <definedName name="GASTO_NE_T2">'[2]Hoja4'!#REF!</definedName>
    <definedName name="GASTO_NE_T3" localSheetId="0">'Hoja4 (2)'!#REF!</definedName>
    <definedName name="GASTO_NE_T3">'[2]Hoja4'!#REF!</definedName>
    <definedName name="GASTO_NE_T4" localSheetId="0">'Hoja4 (2)'!#REF!</definedName>
    <definedName name="GASTO_NE_T4">'[2]Hoja4'!#REF!</definedName>
    <definedName name="GASTO_NE_T5" localSheetId="0">'Hoja4 (2)'!#REF!</definedName>
    <definedName name="GASTO_NE_T5">'[2]Hoja4'!#REF!</definedName>
    <definedName name="GASTO_NE_T6" localSheetId="0">'Hoja4 (2)'!#REF!</definedName>
    <definedName name="GASTO_NE_T6">'[2]Hoja4'!#REF!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<sst xmlns="http://schemas.openxmlformats.org/spreadsheetml/2006/main" count="75" uniqueCount="45">
  <si>
    <t>MUNICIPIO DURANGO, Gobierno del Estado de Durango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</si>
  <si>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</si>
  <si>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</si>
  <si>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</si>
  <si>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</si>
  <si>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</si>
  <si>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</si>
  <si>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</si>
  <si>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</si>
  <si>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</si>
  <si>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</si>
  <si>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</si>
  <si>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 xml:space="preserve"> I. Gasto No Etiquetado</t>
  </si>
  <si>
    <t xml:space="preserve"> GOBIERNO MUNICIPAL</t>
  </si>
  <si>
    <t xml:space="preserve">    PRESIDENCIA MUNICIPAL</t>
  </si>
  <si>
    <t xml:space="preserve">    SECRETARIA MUNICIPAL Y DEL AYUNTAMIENTO</t>
  </si>
  <si>
    <t xml:space="preserve">    DIRECCION MUNICIPAL DE ADMINISTRACION Y FINANZAS</t>
  </si>
  <si>
    <t xml:space="preserve">    DIRECCION MUNICIPAL DE DESARROLLO URBANO</t>
  </si>
  <si>
    <t xml:space="preserve">    DIRECCION MUNICIPAL DE OBRAS PUBLICAS</t>
  </si>
  <si>
    <t xml:space="preserve">    DIRECCION MUNICIPAL DE SERVICIOS PUBLICOS</t>
  </si>
  <si>
    <t xml:space="preserve">    DIRECCION MUNICIPAL DE DESARROLLO SOCIAL Y HUMANO</t>
  </si>
  <si>
    <t xml:space="preserve">    DIRECCION MUNICIPAL DE SALUD PUBLICA</t>
  </si>
  <si>
    <t xml:space="preserve">    DIRECCION MUNICIPAL DE MEDIO AMBIENTE</t>
  </si>
  <si>
    <t xml:space="preserve">    DIRECCION MUNICIPAL DE SEGURIDAD PUBLICA</t>
  </si>
  <si>
    <t xml:space="preserve">    DIRECCION MUNICIPAL DE PROTECCION CIVIL</t>
  </si>
  <si>
    <t xml:space="preserve">    DIRECCION MUNICIPAL DE EDUCACION</t>
  </si>
  <si>
    <t xml:space="preserve">    DIRECCION MUNICIPAL DE COMUNICACION SOCIAL</t>
  </si>
  <si>
    <t xml:space="preserve">    DIRECCION MUNICIPAL DE DESARROLLO RURAL</t>
  </si>
  <si>
    <t xml:space="preserve">    DIRECCION MUNICIPAL DE FOMENTO ECONOMICO</t>
  </si>
  <si>
    <t xml:space="preserve">    DIRECCION MUNICIPAL DE PROMOCION TURISTICA</t>
  </si>
  <si>
    <t xml:space="preserve">    DIRECCION MUNICIPAL DE INSPECCION</t>
  </si>
  <si>
    <t xml:space="preserve">    DIRECCION DEL INSTITUTO MUNICIPAL DE ARTE Y LA CULTURA</t>
  </si>
  <si>
    <t xml:space="preserve">    DIRECCION DEL INSTITUTO MUNICIPAL DEL DEPORTE</t>
  </si>
  <si>
    <t xml:space="preserve">    DIRECCION DEL INSTITUTO MUNICIPAL DE LA JUVENTUD</t>
  </si>
  <si>
    <t xml:space="preserve">    DIRECCION DEL INSTITUTO MUNICIPAL DE LA MUJER</t>
  </si>
  <si>
    <t xml:space="preserve">    DIRECCION DEL INSTITUTO MUNICIPAL DE SALUD MENTAL</t>
  </si>
  <si>
    <t xml:space="preserve">    CONTRALORIA MUNICIPAL</t>
  </si>
  <si>
    <t xml:space="preserve">    UNIDAD DE TRANSPARENCIA E INFORMACION MUNICIPAL</t>
  </si>
  <si>
    <t xml:space="preserve">    CABILDO</t>
  </si>
  <si>
    <t xml:space="preserve">    SINDICATURA</t>
  </si>
  <si>
    <t xml:space="preserve">    JUZGADO CIVICO MUNICIPAL</t>
  </si>
  <si>
    <t xml:space="preserve">    SINDICATO UNICO DE TRABAJADORES MUNICIPALES</t>
  </si>
  <si>
    <t xml:space="preserve">    SINDICATO DE TRABAJADORES MUNICIPALES (SITRAM)</t>
  </si>
  <si>
    <t xml:space="preserve"> II. Gasto Etiquetado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</si>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</sst>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32" borderId="5" applyNumberFormat="0" applyFont="0" applyAlignment="0" applyProtection="0"/>
    <xf numFmtId="9" fontId="19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5" fillId="33" borderId="10" xfId="0" applyFont="1" applyFill="1" applyBorder="1" applyAlignment="1" applyProtection="1">
      <alignment horizontal="center" vertical="center"/>
      <protection/>
    </xf>
    <xf numFmtId="0" fontId="35" fillId="33" borderId="11" xfId="0" applyFont="1" applyFill="1" applyBorder="1" applyAlignment="1" applyProtection="1">
      <alignment horizontal="center" vertical="center"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33" borderId="13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5" fillId="33" borderId="13" xfId="0" applyFont="1" applyFill="1" applyBorder="1" applyAlignment="1" applyProtection="1">
      <alignment horizontal="center" vertical="center"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35" fillId="33" borderId="14" xfId="0" applyFont="1" applyFill="1" applyBorder="1" applyAlignment="1" applyProtection="1">
      <alignment horizontal="center" vertical="center"/>
      <protection/>
    </xf>
    <xf numFmtId="0" fontId="35" fillId="33" borderId="15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left" vertical="center" indent="3"/>
    </xf>
    <xf numFmtId="4" fontId="35" fillId="0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0" xfId="0" applyAlignment="1" applyProtection="1">
      <alignment/>
      <protection locked="0"/>
    </xf>
    <xf numFmtId="4" fontId="0" fillId="0" borderId="14" xfId="0" applyNumberFormat="1" applyBorder="1" applyAlignment="1">
      <alignment horizontal="right"/>
    </xf>
    <xf numFmtId="0" fontId="35" fillId="0" borderId="20" xfId="0" applyFont="1" applyFill="1" applyBorder="1" applyAlignment="1">
      <alignment horizontal="left" vertical="center" indent="3"/>
    </xf>
    <xf numFmtId="4" fontId="18" fillId="0" borderId="2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matos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DF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MUNICIPIO, Gobierno del Estado de Durango (a)</v>
          </cell>
        </row>
        <row r="16">
          <cell r="C16" t="str">
            <v>Del 1 de enero al 30 de septiembre de 2020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DF CLASIF FUNCIONAL"/>
      <sheetName val="Hoja6"/>
      <sheetName val="LDF CLASIF SERV PERSONALES"/>
      <sheetName val="Hoja5"/>
      <sheetName val="LDF CLASIF ADMVA"/>
      <sheetName val="Hoja4"/>
      <sheetName val="Hoja4 (2)"/>
      <sheetName val="XDO_META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98" zoomScaleNormal="98" zoomScalePageLayoutView="0" workbookViewId="0" topLeftCell="A55">
      <selection activeCell="G69" sqref="G69"/>
    </sheetView>
  </sheetViews>
  <sheetFormatPr defaultColWidth="11.421875" defaultRowHeight="12.75"/>
  <cols>
    <col min="1" max="1" width="61.140625" style="0" bestFit="1" customWidth="1"/>
    <col min="2" max="2" width="17.140625" style="0" bestFit="1" customWidth="1"/>
    <col min="3" max="3" width="15.28125" style="0" bestFit="1" customWidth="1"/>
    <col min="4" max="6" width="17.140625" style="0" bestFit="1" customWidth="1"/>
    <col min="7" max="7" width="15.28125" style="0" bestFit="1" customWidth="1"/>
  </cols>
  <sheetData>
    <row r="1" spans="1:7" ht="15">
      <c r="A1" s="1" t="s">
        <v>0</v>
      </c>
      <c r="B1" s="2"/>
      <c r="C1" s="2"/>
      <c r="D1" s="2"/>
      <c r="E1" s="2"/>
      <c r="F1" s="2"/>
      <c r="G1" s="3"/>
    </row>
    <row r="2" spans="1:7" ht="15">
      <c r="A2" s="4" t="s">
        <v>1</v>
      </c>
      <c r="B2" s="5"/>
      <c r="C2" s="5"/>
      <c r="D2" s="5"/>
      <c r="E2" s="5"/>
      <c r="F2" s="5"/>
      <c r="G2" s="6"/>
    </row>
    <row r="3" spans="1:7" ht="15">
      <c r="A3" s="4" t="s">
        <v>2</v>
      </c>
      <c r="B3" s="5"/>
      <c r="C3" s="5"/>
      <c r="D3" s="5"/>
      <c r="E3" s="5"/>
      <c r="F3" s="5"/>
      <c r="G3" s="6"/>
    </row>
    <row r="4" spans="1:7" ht="15">
      <c r="A4" s="7" t="str">
        <f>TRIMESTRE</f>
        <v>Del 1 de enero al 30 de septiembre de 2020 (b)</v>
      </c>
      <c r="B4" s="8"/>
      <c r="C4" s="8"/>
      <c r="D4" s="8"/>
      <c r="E4" s="8"/>
      <c r="F4" s="8"/>
      <c r="G4" s="9"/>
    </row>
    <row r="5" spans="1:7" ht="15">
      <c r="A5" s="10" t="s">
        <v>3</v>
      </c>
      <c r="B5" s="11"/>
      <c r="C5" s="11"/>
      <c r="D5" s="11"/>
      <c r="E5" s="11"/>
      <c r="F5" s="11"/>
      <c r="G5" s="12"/>
    </row>
    <row r="6" spans="1:7" ht="15">
      <c r="A6" s="13" t="s">
        <v>4</v>
      </c>
      <c r="B6" s="14" t="s">
        <v>5</v>
      </c>
      <c r="C6" s="14"/>
      <c r="D6" s="14"/>
      <c r="E6" s="14"/>
      <c r="F6" s="14"/>
      <c r="G6" s="15" t="s">
        <v>6</v>
      </c>
    </row>
    <row r="7" spans="1:7" ht="30">
      <c r="A7" s="16"/>
      <c r="B7" s="17" t="s">
        <v>7</v>
      </c>
      <c r="C7" s="18" t="s">
        <v>8</v>
      </c>
      <c r="D7" s="17" t="s">
        <v>9</v>
      </c>
      <c r="E7" s="17" t="s">
        <v>10</v>
      </c>
      <c r="F7" s="17" t="s">
        <v>11</v>
      </c>
      <c r="G7" s="19"/>
    </row>
    <row r="8" spans="1:7" ht="15">
      <c r="A8" s="20" t="s">
        <v>12</v>
      </c>
      <c r="B8" s="21">
        <f>B9</f>
        <v>1793828242.0900002</v>
      </c>
      <c r="C8" s="21">
        <f>C9</f>
        <v>85244310.99000002</v>
      </c>
      <c r="D8" s="21">
        <f>D9</f>
        <v>1879072553.0800004</v>
      </c>
      <c r="E8" s="21">
        <f>E9</f>
        <v>1124852386.7400002</v>
      </c>
      <c r="F8" s="21">
        <f>F9</f>
        <v>1025100766.2800001</v>
      </c>
      <c r="G8" s="21">
        <f>G9</f>
        <v>754220166.3399999</v>
      </c>
    </row>
    <row r="9" spans="1:7" s="24" customFormat="1" ht="12.75">
      <c r="A9" s="22" t="s">
        <v>13</v>
      </c>
      <c r="B9" s="23">
        <f>SUM(B10:B38)</f>
        <v>1793828242.0900002</v>
      </c>
      <c r="C9" s="23">
        <f>SUM(C10:C38)</f>
        <v>85244310.99000002</v>
      </c>
      <c r="D9" s="23">
        <f>SUM(D10:D38)</f>
        <v>1879072553.0800004</v>
      </c>
      <c r="E9" s="23">
        <f>SUM(E10:E38)</f>
        <v>1124852386.7400002</v>
      </c>
      <c r="F9" s="23">
        <f>SUM(F10:F38)</f>
        <v>1025100766.2800001</v>
      </c>
      <c r="G9" s="23">
        <f>SUM(G10:G38)</f>
        <v>754220166.3399999</v>
      </c>
    </row>
    <row r="10" spans="1:7" s="24" customFormat="1" ht="12.75">
      <c r="A10" s="22" t="s">
        <v>14</v>
      </c>
      <c r="B10" s="23">
        <v>35400535.91</v>
      </c>
      <c r="C10" s="23">
        <v>-527189.2</v>
      </c>
      <c r="D10" s="23">
        <v>34873346.71</v>
      </c>
      <c r="E10" s="23">
        <v>20362866.62</v>
      </c>
      <c r="F10" s="23">
        <v>18773622.69</v>
      </c>
      <c r="G10" s="25">
        <v>14510480.09</v>
      </c>
    </row>
    <row r="11" spans="1:7" s="24" customFormat="1" ht="12.75">
      <c r="A11" s="22" t="s">
        <v>15</v>
      </c>
      <c r="B11" s="23">
        <v>42727396.45</v>
      </c>
      <c r="C11" s="23">
        <v>19140524</v>
      </c>
      <c r="D11" s="23">
        <v>61867920.45</v>
      </c>
      <c r="E11" s="23">
        <v>40757279.17</v>
      </c>
      <c r="F11" s="23">
        <v>38761142.64</v>
      </c>
      <c r="G11" s="25">
        <v>21110641.28</v>
      </c>
    </row>
    <row r="12" spans="1:7" s="24" customFormat="1" ht="12.75">
      <c r="A12" s="22" t="s">
        <v>16</v>
      </c>
      <c r="B12" s="23">
        <v>665085753.16</v>
      </c>
      <c r="C12" s="23">
        <f>-40507753.75+26253992.73</f>
        <v>-14253761.02</v>
      </c>
      <c r="D12" s="23">
        <f>B12+C12</f>
        <v>650831992.14</v>
      </c>
      <c r="E12" s="23">
        <f>334521795.17+99999999.97-672.64</f>
        <v>434521122.5</v>
      </c>
      <c r="F12" s="23">
        <f>327949460.23+99999999.97</f>
        <v>427949460.20000005</v>
      </c>
      <c r="G12" s="25">
        <v>216310869.64</v>
      </c>
    </row>
    <row r="13" spans="1:7" s="24" customFormat="1" ht="12.75">
      <c r="A13" s="22" t="s">
        <v>17</v>
      </c>
      <c r="B13" s="23">
        <v>19692208.47</v>
      </c>
      <c r="C13" s="23">
        <v>-219170.6</v>
      </c>
      <c r="D13" s="23">
        <v>19473037.87</v>
      </c>
      <c r="E13" s="23">
        <v>10606779.53</v>
      </c>
      <c r="F13" s="23">
        <v>10506971.36</v>
      </c>
      <c r="G13" s="25">
        <v>8866258.34</v>
      </c>
    </row>
    <row r="14" spans="1:7" s="24" customFormat="1" ht="12.75">
      <c r="A14" s="22" t="s">
        <v>18</v>
      </c>
      <c r="B14" s="23">
        <v>98082162.41</v>
      </c>
      <c r="C14" s="23">
        <v>26074286.33</v>
      </c>
      <c r="D14" s="23">
        <v>124156448.74</v>
      </c>
      <c r="E14" s="23">
        <v>42228426.37</v>
      </c>
      <c r="F14" s="23">
        <v>40718187.07</v>
      </c>
      <c r="G14" s="25">
        <v>81928022.37</v>
      </c>
    </row>
    <row r="15" spans="1:7" s="24" customFormat="1" ht="12.75">
      <c r="A15" s="22" t="s">
        <v>19</v>
      </c>
      <c r="B15" s="23">
        <v>347853417.78</v>
      </c>
      <c r="C15" s="23">
        <v>2763577.63</v>
      </c>
      <c r="D15" s="23">
        <v>350616995.41</v>
      </c>
      <c r="E15" s="23">
        <v>238542342.66</v>
      </c>
      <c r="F15" s="23">
        <v>165878096.32</v>
      </c>
      <c r="G15" s="25">
        <v>112074652.75</v>
      </c>
    </row>
    <row r="16" spans="1:7" s="24" customFormat="1" ht="12.75">
      <c r="A16" s="22" t="s">
        <v>20</v>
      </c>
      <c r="B16" s="23">
        <v>17448311.98</v>
      </c>
      <c r="C16" s="23">
        <v>5907813.75</v>
      </c>
      <c r="D16" s="23">
        <v>23356125.73</v>
      </c>
      <c r="E16" s="23">
        <v>13495733.96</v>
      </c>
      <c r="F16" s="23">
        <v>13421427.36</v>
      </c>
      <c r="G16" s="25">
        <v>9860391.77</v>
      </c>
    </row>
    <row r="17" spans="1:7" s="24" customFormat="1" ht="12.75">
      <c r="A17" s="22" t="s">
        <v>21</v>
      </c>
      <c r="B17" s="23">
        <v>84862904.14</v>
      </c>
      <c r="C17" s="23">
        <v>346718.85</v>
      </c>
      <c r="D17" s="23">
        <v>85209622.99</v>
      </c>
      <c r="E17" s="23">
        <v>53337292.42</v>
      </c>
      <c r="F17" s="23">
        <v>52123536.09</v>
      </c>
      <c r="G17" s="25">
        <v>31872330.57</v>
      </c>
    </row>
    <row r="18" spans="1:7" s="24" customFormat="1" ht="12.75">
      <c r="A18" s="22" t="s">
        <v>22</v>
      </c>
      <c r="B18" s="23">
        <v>16817446.09</v>
      </c>
      <c r="C18" s="23">
        <v>2974537.47</v>
      </c>
      <c r="D18" s="23">
        <v>19791983.56</v>
      </c>
      <c r="E18" s="23">
        <v>10021633.13</v>
      </c>
      <c r="F18" s="23">
        <v>9753804.03</v>
      </c>
      <c r="G18" s="25">
        <v>9770350.43</v>
      </c>
    </row>
    <row r="19" spans="1:7" s="24" customFormat="1" ht="12.75">
      <c r="A19" s="22" t="s">
        <v>23</v>
      </c>
      <c r="B19" s="23">
        <v>64488463.54</v>
      </c>
      <c r="C19" s="23">
        <v>51993460.07</v>
      </c>
      <c r="D19" s="23">
        <v>116481923.61</v>
      </c>
      <c r="E19" s="23">
        <v>44058189.53</v>
      </c>
      <c r="F19" s="23">
        <v>41247062.44</v>
      </c>
      <c r="G19" s="25">
        <v>72423734.08</v>
      </c>
    </row>
    <row r="20" spans="1:7" s="24" customFormat="1" ht="12.75">
      <c r="A20" s="22" t="s">
        <v>24</v>
      </c>
      <c r="B20" s="23">
        <v>48959852.08</v>
      </c>
      <c r="C20" s="23">
        <v>299722.54</v>
      </c>
      <c r="D20" s="23">
        <v>49259574.62</v>
      </c>
      <c r="E20" s="23">
        <v>24294833.49</v>
      </c>
      <c r="F20" s="23">
        <v>22419191.55</v>
      </c>
      <c r="G20" s="25">
        <v>24964741.13</v>
      </c>
    </row>
    <row r="21" spans="1:7" s="24" customFormat="1" ht="12.75">
      <c r="A21" s="22" t="s">
        <v>25</v>
      </c>
      <c r="B21" s="23">
        <v>22425989.46</v>
      </c>
      <c r="C21" s="23">
        <v>-1192168.5</v>
      </c>
      <c r="D21" s="23">
        <v>21233820.96</v>
      </c>
      <c r="E21" s="23">
        <v>11560812.98</v>
      </c>
      <c r="F21" s="23">
        <v>11438987.65</v>
      </c>
      <c r="G21" s="25">
        <v>9673007.98</v>
      </c>
    </row>
    <row r="22" spans="1:7" s="24" customFormat="1" ht="12.75">
      <c r="A22" s="22" t="s">
        <v>26</v>
      </c>
      <c r="B22" s="23">
        <v>29588004.5</v>
      </c>
      <c r="C22" s="23">
        <v>-15043.11</v>
      </c>
      <c r="D22" s="23">
        <v>29572961.39</v>
      </c>
      <c r="E22" s="23">
        <v>17719900.37</v>
      </c>
      <c r="F22" s="23">
        <v>15266360.75</v>
      </c>
      <c r="G22" s="25">
        <v>11853061.02</v>
      </c>
    </row>
    <row r="23" spans="1:7" s="24" customFormat="1" ht="12.75">
      <c r="A23" s="22" t="s">
        <v>27</v>
      </c>
      <c r="B23" s="23">
        <v>14522286.64</v>
      </c>
      <c r="C23" s="23">
        <v>2617943</v>
      </c>
      <c r="D23" s="23">
        <v>17140229.64</v>
      </c>
      <c r="E23" s="23">
        <v>9479882.16</v>
      </c>
      <c r="F23" s="23">
        <v>7451886.57</v>
      </c>
      <c r="G23" s="25">
        <v>7660347.48</v>
      </c>
    </row>
    <row r="24" spans="1:7" s="24" customFormat="1" ht="12.75">
      <c r="A24" s="22" t="s">
        <v>28</v>
      </c>
      <c r="B24" s="23">
        <v>10110020.19</v>
      </c>
      <c r="C24" s="23">
        <v>-428588</v>
      </c>
      <c r="D24" s="23">
        <v>9681432.19</v>
      </c>
      <c r="E24" s="23">
        <v>5738591.02</v>
      </c>
      <c r="F24" s="23">
        <v>5601591.91</v>
      </c>
      <c r="G24" s="25">
        <v>3942841.17</v>
      </c>
    </row>
    <row r="25" spans="1:7" s="24" customFormat="1" ht="12.75">
      <c r="A25" s="22" t="s">
        <v>29</v>
      </c>
      <c r="B25" s="23">
        <v>10287940.41</v>
      </c>
      <c r="C25" s="23">
        <v>-312809</v>
      </c>
      <c r="D25" s="23">
        <v>9975131.41</v>
      </c>
      <c r="E25" s="23">
        <v>5842415.14</v>
      </c>
      <c r="F25" s="23">
        <v>5351973.22</v>
      </c>
      <c r="G25" s="25">
        <v>4132716.27</v>
      </c>
    </row>
    <row r="26" spans="1:7" s="24" customFormat="1" ht="12.75">
      <c r="A26" s="22" t="s">
        <v>30</v>
      </c>
      <c r="B26" s="23">
        <v>19148739.31</v>
      </c>
      <c r="C26" s="23">
        <v>-42879.1</v>
      </c>
      <c r="D26" s="23">
        <v>19105860.21</v>
      </c>
      <c r="E26" s="23">
        <v>11611012.8</v>
      </c>
      <c r="F26" s="23">
        <v>11462428.11</v>
      </c>
      <c r="G26" s="25">
        <v>7494847.41</v>
      </c>
    </row>
    <row r="27" spans="1:7" s="24" customFormat="1" ht="12.75">
      <c r="A27" s="22" t="s">
        <v>31</v>
      </c>
      <c r="B27" s="23">
        <v>36471530.51</v>
      </c>
      <c r="C27" s="23">
        <v>-5953272.46</v>
      </c>
      <c r="D27" s="23">
        <v>30518258.05</v>
      </c>
      <c r="E27" s="23">
        <v>14477728.12</v>
      </c>
      <c r="F27" s="23">
        <v>13628747.58</v>
      </c>
      <c r="G27" s="25">
        <v>16040529.93</v>
      </c>
    </row>
    <row r="28" spans="1:7" s="24" customFormat="1" ht="12.75">
      <c r="A28" s="22" t="s">
        <v>32</v>
      </c>
      <c r="B28" s="23">
        <v>42186616.64</v>
      </c>
      <c r="C28" s="23">
        <v>-704000</v>
      </c>
      <c r="D28" s="23">
        <v>41482616.64</v>
      </c>
      <c r="E28" s="23">
        <v>19372733.23</v>
      </c>
      <c r="F28" s="23">
        <v>18781808.2</v>
      </c>
      <c r="G28" s="25">
        <v>22109883.41</v>
      </c>
    </row>
    <row r="29" spans="1:7" s="24" customFormat="1" ht="12.75">
      <c r="A29" s="22" t="s">
        <v>33</v>
      </c>
      <c r="B29" s="23">
        <v>9271366.35</v>
      </c>
      <c r="C29" s="23">
        <v>-1202073.97</v>
      </c>
      <c r="D29" s="23">
        <v>8069292.38</v>
      </c>
      <c r="E29" s="23">
        <v>3411370.35</v>
      </c>
      <c r="F29" s="23">
        <v>3338520.75</v>
      </c>
      <c r="G29" s="25">
        <v>4657922.03</v>
      </c>
    </row>
    <row r="30" spans="1:7" s="24" customFormat="1" ht="12.75">
      <c r="A30" s="22" t="s">
        <v>34</v>
      </c>
      <c r="B30" s="23">
        <v>9516240.28</v>
      </c>
      <c r="C30" s="23">
        <v>-494731.1</v>
      </c>
      <c r="D30" s="23">
        <v>9021509.18</v>
      </c>
      <c r="E30" s="23">
        <v>4073946.08</v>
      </c>
      <c r="F30" s="23">
        <v>3975313.29</v>
      </c>
      <c r="G30" s="25">
        <v>4947563.1</v>
      </c>
    </row>
    <row r="31" spans="1:7" s="24" customFormat="1" ht="12.75">
      <c r="A31" s="22" t="s">
        <v>35</v>
      </c>
      <c r="B31" s="23">
        <v>7712864.54</v>
      </c>
      <c r="C31" s="23">
        <v>-820262</v>
      </c>
      <c r="D31" s="23">
        <v>6892602.54</v>
      </c>
      <c r="E31" s="23">
        <v>2571872.33</v>
      </c>
      <c r="F31" s="23">
        <v>2525220.12</v>
      </c>
      <c r="G31" s="25">
        <v>4320730.21</v>
      </c>
    </row>
    <row r="32" spans="1:7" s="24" customFormat="1" ht="12.75">
      <c r="A32" s="22" t="s">
        <v>36</v>
      </c>
      <c r="B32" s="23">
        <v>13694553.24</v>
      </c>
      <c r="C32" s="23">
        <v>-38696.78</v>
      </c>
      <c r="D32" s="23">
        <v>13655856.46</v>
      </c>
      <c r="E32" s="23">
        <v>6565102.01</v>
      </c>
      <c r="F32" s="23">
        <v>6480209.74</v>
      </c>
      <c r="G32" s="25">
        <v>7090754.45</v>
      </c>
    </row>
    <row r="33" spans="1:7" s="24" customFormat="1" ht="12.75">
      <c r="A33" s="22" t="s">
        <v>37</v>
      </c>
      <c r="B33" s="23">
        <v>4527177.7</v>
      </c>
      <c r="C33" s="23">
        <v>-117866</v>
      </c>
      <c r="D33" s="23">
        <v>4409311.7</v>
      </c>
      <c r="E33" s="23">
        <v>2563690.57</v>
      </c>
      <c r="F33" s="23">
        <v>2477824.79</v>
      </c>
      <c r="G33" s="25">
        <v>1845621.13</v>
      </c>
    </row>
    <row r="34" spans="1:7" s="24" customFormat="1" ht="12.75">
      <c r="A34" s="22" t="s">
        <v>38</v>
      </c>
      <c r="B34" s="23">
        <v>66550756.17</v>
      </c>
      <c r="C34" s="23">
        <v>-776639</v>
      </c>
      <c r="D34" s="23">
        <v>65774117.17</v>
      </c>
      <c r="E34" s="23">
        <v>48582144.88</v>
      </c>
      <c r="F34" s="23">
        <v>47616197.5</v>
      </c>
      <c r="G34" s="25">
        <v>17191972.29</v>
      </c>
    </row>
    <row r="35" spans="1:7" s="24" customFormat="1" ht="12.75">
      <c r="A35" s="22" t="s">
        <v>39</v>
      </c>
      <c r="B35" s="23">
        <v>7425518.22</v>
      </c>
      <c r="C35" s="23">
        <v>-78443.31</v>
      </c>
      <c r="D35" s="23">
        <v>7347074.91</v>
      </c>
      <c r="E35" s="23">
        <v>4308782.18</v>
      </c>
      <c r="F35" s="23">
        <v>4288523.83</v>
      </c>
      <c r="G35" s="25">
        <v>3038292.73</v>
      </c>
    </row>
    <row r="36" spans="1:7" s="24" customFormat="1" ht="12.75">
      <c r="A36" s="22" t="s">
        <v>40</v>
      </c>
      <c r="B36" s="23">
        <v>13875580.88</v>
      </c>
      <c r="C36" s="23">
        <v>-81843.78</v>
      </c>
      <c r="D36" s="23">
        <v>13793737.1</v>
      </c>
      <c r="E36" s="23">
        <v>10625688.97</v>
      </c>
      <c r="F36" s="23">
        <v>10505785.22</v>
      </c>
      <c r="G36" s="25">
        <v>3168048.13</v>
      </c>
    </row>
    <row r="37" spans="1:7" s="24" customFormat="1" ht="12.75">
      <c r="A37" s="22" t="s">
        <v>41</v>
      </c>
      <c r="B37" s="23">
        <v>35094605.04</v>
      </c>
      <c r="C37" s="23">
        <v>324764.28</v>
      </c>
      <c r="D37" s="23">
        <v>35419369.32</v>
      </c>
      <c r="E37" s="23">
        <v>14120214.17</v>
      </c>
      <c r="F37" s="23">
        <v>13356885.3</v>
      </c>
      <c r="G37" s="25">
        <v>21299155.15</v>
      </c>
    </row>
    <row r="38" spans="1:7" s="24" customFormat="1" ht="12.75">
      <c r="A38" s="22" t="s">
        <v>42</v>
      </c>
      <c r="B38" s="23">
        <v>0</v>
      </c>
      <c r="C38" s="23">
        <v>60400</v>
      </c>
      <c r="D38" s="23">
        <v>60400</v>
      </c>
      <c r="E38" s="23">
        <v>0</v>
      </c>
      <c r="F38" s="23">
        <v>0</v>
      </c>
      <c r="G38" s="25">
        <v>60400</v>
      </c>
    </row>
    <row r="39" spans="1:7" s="24" customFormat="1" ht="12.75">
      <c r="A39" s="22"/>
      <c r="B39" s="23"/>
      <c r="C39" s="23"/>
      <c r="D39" s="23"/>
      <c r="E39" s="23"/>
      <c r="F39" s="23"/>
      <c r="G39" s="25"/>
    </row>
    <row r="40" spans="1:7" ht="15">
      <c r="A40" s="20" t="s">
        <v>43</v>
      </c>
      <c r="B40" s="21">
        <f>B41</f>
        <v>580014850.4</v>
      </c>
      <c r="C40" s="21">
        <f>C41</f>
        <v>41588084.10000002</v>
      </c>
      <c r="D40" s="21">
        <f>D41</f>
        <v>621602934.5000001</v>
      </c>
      <c r="E40" s="21">
        <f>E41</f>
        <v>408126645.90000004</v>
      </c>
      <c r="F40" s="21">
        <f>F41</f>
        <v>362647912.82</v>
      </c>
      <c r="G40" s="21">
        <f>G41</f>
        <v>213476288.6</v>
      </c>
    </row>
    <row r="41" spans="1:7" s="24" customFormat="1" ht="12.75">
      <c r="A41" s="22" t="s">
        <v>13</v>
      </c>
      <c r="B41" s="23">
        <f>SUM(B42:B70)</f>
        <v>580014850.4</v>
      </c>
      <c r="C41" s="23">
        <f>SUM(C42:C70)</f>
        <v>41588084.10000002</v>
      </c>
      <c r="D41" s="23">
        <f>SUM(D42:D70)</f>
        <v>621602934.5000001</v>
      </c>
      <c r="E41" s="23">
        <f>SUM(E42:E70)</f>
        <v>408126645.90000004</v>
      </c>
      <c r="F41" s="23">
        <f>SUM(F42:F70)</f>
        <v>362647912.82</v>
      </c>
      <c r="G41" s="23">
        <f>SUM(G42:G70)</f>
        <v>213476288.6</v>
      </c>
    </row>
    <row r="42" spans="1:7" s="24" customFormat="1" ht="12.75">
      <c r="A42" s="22" t="s">
        <v>14</v>
      </c>
      <c r="B42" s="23">
        <v>0</v>
      </c>
      <c r="C42" s="23">
        <v>134507.74</v>
      </c>
      <c r="D42" s="23">
        <v>134507.74</v>
      </c>
      <c r="E42" s="23">
        <v>134507.74</v>
      </c>
      <c r="F42" s="23">
        <v>134507.74</v>
      </c>
      <c r="G42" s="23">
        <v>0</v>
      </c>
    </row>
    <row r="43" spans="1:7" s="24" customFormat="1" ht="12.75">
      <c r="A43" s="22" t="s">
        <v>15</v>
      </c>
      <c r="B43" s="23">
        <v>0</v>
      </c>
      <c r="C43" s="23">
        <v>74462.55</v>
      </c>
      <c r="D43" s="23">
        <v>74462.55</v>
      </c>
      <c r="E43" s="23">
        <v>74462.55</v>
      </c>
      <c r="F43" s="23">
        <v>74462.55</v>
      </c>
      <c r="G43" s="23">
        <v>0</v>
      </c>
    </row>
    <row r="44" spans="1:7" s="24" customFormat="1" ht="12.75">
      <c r="A44" s="22" t="s">
        <v>16</v>
      </c>
      <c r="B44" s="23">
        <v>1437204</v>
      </c>
      <c r="C44" s="23">
        <v>49384695.1</v>
      </c>
      <c r="D44" s="23">
        <v>50821899.1</v>
      </c>
      <c r="E44" s="23">
        <v>34577265.41</v>
      </c>
      <c r="F44" s="23">
        <v>17065055.41</v>
      </c>
      <c r="G44" s="23">
        <v>16244633.69</v>
      </c>
    </row>
    <row r="45" spans="1:7" s="24" customFormat="1" ht="12.75">
      <c r="A45" s="22" t="s">
        <v>17</v>
      </c>
      <c r="B45" s="23">
        <v>0</v>
      </c>
      <c r="C45" s="23">
        <v>99267.89</v>
      </c>
      <c r="D45" s="23">
        <v>99267.89</v>
      </c>
      <c r="E45" s="23">
        <v>99267.89</v>
      </c>
      <c r="F45" s="23">
        <v>99267.89</v>
      </c>
      <c r="G45" s="23">
        <v>0</v>
      </c>
    </row>
    <row r="46" spans="1:7" s="24" customFormat="1" ht="12.75">
      <c r="A46" s="22" t="s">
        <v>18</v>
      </c>
      <c r="B46" s="23">
        <v>105834501.4</v>
      </c>
      <c r="C46" s="23">
        <v>-25160071.67</v>
      </c>
      <c r="D46" s="23">
        <v>80674429.73</v>
      </c>
      <c r="E46" s="23">
        <v>13829893.36</v>
      </c>
      <c r="F46" s="23">
        <v>8770762.39</v>
      </c>
      <c r="G46" s="23">
        <v>66844536.37</v>
      </c>
    </row>
    <row r="47" spans="1:7" s="24" customFormat="1" ht="12.75">
      <c r="A47" s="22" t="s">
        <v>19</v>
      </c>
      <c r="B47" s="23">
        <v>145418300.9</v>
      </c>
      <c r="C47" s="23">
        <v>-1321048.15</v>
      </c>
      <c r="D47" s="23">
        <v>144097252.75</v>
      </c>
      <c r="E47" s="23">
        <v>115092996.05</v>
      </c>
      <c r="F47" s="23">
        <v>101348723.95</v>
      </c>
      <c r="G47" s="23">
        <v>29004256.7</v>
      </c>
    </row>
    <row r="48" spans="1:7" s="24" customFormat="1" ht="12.75">
      <c r="A48" s="22" t="s">
        <v>20</v>
      </c>
      <c r="B48" s="23">
        <v>129150</v>
      </c>
      <c r="C48" s="23">
        <v>-78140.77</v>
      </c>
      <c r="D48" s="23">
        <v>51009.23</v>
      </c>
      <c r="E48" s="23">
        <v>51009.23</v>
      </c>
      <c r="F48" s="23">
        <v>51009.23</v>
      </c>
      <c r="G48" s="23">
        <v>0</v>
      </c>
    </row>
    <row r="49" spans="1:7" s="24" customFormat="1" ht="12.75">
      <c r="A49" s="22" t="s">
        <v>21</v>
      </c>
      <c r="B49" s="23">
        <v>0</v>
      </c>
      <c r="C49" s="23">
        <v>208885.79</v>
      </c>
      <c r="D49" s="23">
        <v>208885.79</v>
      </c>
      <c r="E49" s="23">
        <v>208885.79</v>
      </c>
      <c r="F49" s="23">
        <v>208885.79</v>
      </c>
      <c r="G49" s="23">
        <v>0</v>
      </c>
    </row>
    <row r="50" spans="1:7" s="24" customFormat="1" ht="12.75">
      <c r="A50" s="22" t="s">
        <v>22</v>
      </c>
      <c r="B50" s="23">
        <v>200648</v>
      </c>
      <c r="C50" s="23">
        <v>-16419.9</v>
      </c>
      <c r="D50" s="23">
        <v>184228.1</v>
      </c>
      <c r="E50" s="23">
        <v>183828.11</v>
      </c>
      <c r="F50" s="23">
        <v>183828.11</v>
      </c>
      <c r="G50" s="23">
        <v>399.99</v>
      </c>
    </row>
    <row r="51" spans="1:7" s="24" customFormat="1" ht="12.75">
      <c r="A51" s="22" t="s">
        <v>23</v>
      </c>
      <c r="B51" s="23">
        <v>324538593.27</v>
      </c>
      <c r="C51" s="23">
        <v>16593907.34</v>
      </c>
      <c r="D51" s="23">
        <v>341132500.61</v>
      </c>
      <c r="E51" s="23">
        <v>242267854.21</v>
      </c>
      <c r="F51" s="23">
        <v>233341996.2</v>
      </c>
      <c r="G51" s="23">
        <v>98864646.4</v>
      </c>
    </row>
    <row r="52" spans="1:7" s="24" customFormat="1" ht="12.75">
      <c r="A52" s="22" t="s">
        <v>24</v>
      </c>
      <c r="B52" s="23">
        <v>2338452.83</v>
      </c>
      <c r="C52" s="23">
        <v>-1612972.65</v>
      </c>
      <c r="D52" s="23">
        <v>725480.18</v>
      </c>
      <c r="E52" s="23">
        <v>330304.37</v>
      </c>
      <c r="F52" s="23">
        <v>330304.37</v>
      </c>
      <c r="G52" s="23">
        <v>395175.81</v>
      </c>
    </row>
    <row r="53" spans="1:7" s="24" customFormat="1" ht="12.75">
      <c r="A53" s="22" t="s">
        <v>25</v>
      </c>
      <c r="B53" s="23">
        <v>0</v>
      </c>
      <c r="C53" s="23">
        <v>38650.36</v>
      </c>
      <c r="D53" s="23">
        <v>38650.36</v>
      </c>
      <c r="E53" s="23">
        <v>38650.36</v>
      </c>
      <c r="F53" s="23">
        <v>38650.36</v>
      </c>
      <c r="G53" s="23">
        <v>0</v>
      </c>
    </row>
    <row r="54" spans="1:7" s="24" customFormat="1" ht="12.75">
      <c r="A54" s="22" t="s">
        <v>26</v>
      </c>
      <c r="B54" s="23">
        <v>0</v>
      </c>
      <c r="C54" s="23">
        <v>23302.2</v>
      </c>
      <c r="D54" s="23">
        <v>23302.2</v>
      </c>
      <c r="E54" s="23">
        <v>23302.2</v>
      </c>
      <c r="F54" s="23">
        <v>23302.2</v>
      </c>
      <c r="G54" s="23">
        <v>0</v>
      </c>
    </row>
    <row r="55" spans="1:7" s="24" customFormat="1" ht="12.75">
      <c r="A55" s="22" t="s">
        <v>27</v>
      </c>
      <c r="B55" s="23">
        <v>0</v>
      </c>
      <c r="C55" s="23">
        <v>2818658.71</v>
      </c>
      <c r="D55" s="23">
        <v>2818658.71</v>
      </c>
      <c r="E55" s="23">
        <v>696019.36</v>
      </c>
      <c r="F55" s="23">
        <v>458757.36</v>
      </c>
      <c r="G55" s="23">
        <v>2122639.35</v>
      </c>
    </row>
    <row r="56" spans="1:7" s="24" customFormat="1" ht="12.75">
      <c r="A56" s="22" t="s">
        <v>28</v>
      </c>
      <c r="B56" s="23">
        <v>0</v>
      </c>
      <c r="C56" s="23">
        <v>41093.57</v>
      </c>
      <c r="D56" s="23">
        <v>41093.57</v>
      </c>
      <c r="E56" s="23">
        <v>41093.57</v>
      </c>
      <c r="F56" s="23">
        <v>41093.57</v>
      </c>
      <c r="G56" s="23">
        <v>0</v>
      </c>
    </row>
    <row r="57" spans="1:7" s="24" customFormat="1" ht="12.75">
      <c r="A57" s="22" t="s">
        <v>29</v>
      </c>
      <c r="B57" s="23">
        <v>0</v>
      </c>
      <c r="C57" s="23">
        <v>134521.67</v>
      </c>
      <c r="D57" s="23">
        <v>134521.67</v>
      </c>
      <c r="E57" s="23">
        <v>134521.38</v>
      </c>
      <c r="F57" s="23">
        <v>134521.38</v>
      </c>
      <c r="G57" s="23">
        <v>0.29</v>
      </c>
    </row>
    <row r="58" spans="1:7" s="24" customFormat="1" ht="12.75">
      <c r="A58" s="22" t="s">
        <v>30</v>
      </c>
      <c r="B58" s="23">
        <v>0</v>
      </c>
      <c r="C58" s="23">
        <v>88739.2</v>
      </c>
      <c r="D58" s="23">
        <v>88739.2</v>
      </c>
      <c r="E58" s="23">
        <v>88739.2</v>
      </c>
      <c r="F58" s="23">
        <v>88739.2</v>
      </c>
      <c r="G58" s="23">
        <v>0</v>
      </c>
    </row>
    <row r="59" spans="1:7" s="24" customFormat="1" ht="12.75">
      <c r="A59" s="22" t="s">
        <v>31</v>
      </c>
      <c r="B59" s="23">
        <v>0</v>
      </c>
      <c r="C59" s="23">
        <v>75727.91</v>
      </c>
      <c r="D59" s="23">
        <v>75727.91</v>
      </c>
      <c r="E59" s="23">
        <v>75727.91</v>
      </c>
      <c r="F59" s="23">
        <v>75727.91</v>
      </c>
      <c r="G59" s="23">
        <v>0</v>
      </c>
    </row>
    <row r="60" spans="1:7" s="24" customFormat="1" ht="12.75">
      <c r="A60" s="22" t="s">
        <v>32</v>
      </c>
      <c r="B60" s="23">
        <v>0</v>
      </c>
      <c r="C60" s="23">
        <v>14274</v>
      </c>
      <c r="D60" s="23">
        <v>14274</v>
      </c>
      <c r="E60" s="23">
        <v>14274</v>
      </c>
      <c r="F60" s="23">
        <v>14274</v>
      </c>
      <c r="G60" s="23">
        <v>0</v>
      </c>
    </row>
    <row r="61" spans="1:7" s="24" customFormat="1" ht="12.75">
      <c r="A61" s="22" t="s">
        <v>33</v>
      </c>
      <c r="B61" s="23">
        <v>0</v>
      </c>
      <c r="C61" s="23">
        <v>13401.77</v>
      </c>
      <c r="D61" s="23">
        <v>13401.77</v>
      </c>
      <c r="E61" s="23">
        <v>13401.77</v>
      </c>
      <c r="F61" s="23">
        <v>13401.77</v>
      </c>
      <c r="G61" s="23">
        <v>0</v>
      </c>
    </row>
    <row r="62" spans="1:7" s="24" customFormat="1" ht="12.75">
      <c r="A62" s="22" t="s">
        <v>34</v>
      </c>
      <c r="B62" s="23">
        <v>0</v>
      </c>
      <c r="C62" s="23">
        <v>10813.2</v>
      </c>
      <c r="D62" s="23">
        <v>10813.2</v>
      </c>
      <c r="E62" s="23">
        <v>10813.2</v>
      </c>
      <c r="F62" s="23">
        <v>10813.2</v>
      </c>
      <c r="G62" s="23">
        <v>0</v>
      </c>
    </row>
    <row r="63" spans="1:7" s="24" customFormat="1" ht="12.75">
      <c r="A63" s="22" t="s">
        <v>35</v>
      </c>
      <c r="B63" s="23">
        <v>0</v>
      </c>
      <c r="C63" s="23">
        <v>6404.41</v>
      </c>
      <c r="D63" s="23">
        <v>6404.41</v>
      </c>
      <c r="E63" s="23">
        <v>6404.41</v>
      </c>
      <c r="F63" s="23">
        <v>6404.41</v>
      </c>
      <c r="G63" s="23">
        <v>0</v>
      </c>
    </row>
    <row r="64" spans="1:7" s="24" customFormat="1" ht="12.75">
      <c r="A64" s="22" t="s">
        <v>36</v>
      </c>
      <c r="B64" s="23">
        <v>118000</v>
      </c>
      <c r="C64" s="23">
        <v>-76099.73</v>
      </c>
      <c r="D64" s="23">
        <v>41900.27</v>
      </c>
      <c r="E64" s="23">
        <v>41900.27</v>
      </c>
      <c r="F64" s="23">
        <v>41900.27</v>
      </c>
      <c r="G64" s="23">
        <v>0</v>
      </c>
    </row>
    <row r="65" spans="1:7" s="24" customFormat="1" ht="12.75">
      <c r="A65" s="22" t="s">
        <v>37</v>
      </c>
      <c r="B65" s="23">
        <v>0</v>
      </c>
      <c r="C65" s="23">
        <v>11031.35</v>
      </c>
      <c r="D65" s="23">
        <v>11031.35</v>
      </c>
      <c r="E65" s="23">
        <v>11031.35</v>
      </c>
      <c r="F65" s="23">
        <v>11031.35</v>
      </c>
      <c r="G65" s="23">
        <v>0</v>
      </c>
    </row>
    <row r="66" spans="1:7" s="24" customFormat="1" ht="12.75">
      <c r="A66" s="22" t="s">
        <v>38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</row>
    <row r="67" spans="1:7" s="24" customFormat="1" ht="12.75">
      <c r="A67" s="22" t="s">
        <v>39</v>
      </c>
      <c r="B67" s="23">
        <v>0</v>
      </c>
      <c r="C67" s="23">
        <v>27444.76</v>
      </c>
      <c r="D67" s="23">
        <v>27444.76</v>
      </c>
      <c r="E67" s="23">
        <v>27444.76</v>
      </c>
      <c r="F67" s="23">
        <v>27444.76</v>
      </c>
      <c r="G67" s="23">
        <v>0</v>
      </c>
    </row>
    <row r="68" spans="1:7" s="24" customFormat="1" ht="12.75">
      <c r="A68" s="22" t="s">
        <v>40</v>
      </c>
      <c r="B68" s="23">
        <v>0</v>
      </c>
      <c r="C68" s="23">
        <v>53047.45</v>
      </c>
      <c r="D68" s="23">
        <v>53047.45</v>
      </c>
      <c r="E68" s="23">
        <v>53047.45</v>
      </c>
      <c r="F68" s="23">
        <v>53047.45</v>
      </c>
      <c r="G68" s="23">
        <v>0</v>
      </c>
    </row>
    <row r="69" spans="1:7" s="24" customFormat="1" ht="12.75">
      <c r="A69" s="22" t="s">
        <v>41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</row>
    <row r="70" spans="1:7" s="24" customFormat="1" ht="12.75">
      <c r="A70" s="22" t="s">
        <v>42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</row>
    <row r="71" spans="1:7" ht="15">
      <c r="A71" s="26" t="s">
        <v>44</v>
      </c>
      <c r="B71" s="27">
        <f>B8+B40</f>
        <v>2373843092.4900002</v>
      </c>
      <c r="C71" s="27">
        <f>C8+C40</f>
        <v>126832395.09000003</v>
      </c>
      <c r="D71" s="27">
        <f>D8+D40</f>
        <v>2500675487.5800004</v>
      </c>
      <c r="E71" s="27">
        <f>E8+E40</f>
        <v>1532979032.6400003</v>
      </c>
      <c r="F71" s="27">
        <f>F8+F40</f>
        <v>1387748679.1000001</v>
      </c>
      <c r="G71" s="27">
        <f>G8+G40</f>
        <v>967696454.9399999</v>
      </c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8">
      <formula1>-17976931348623100000000000000000000000000000000000000000000000000000000000000000000000000000000000000</formula1>
      <formula2>1.79769313486231E+100</formula2>
    </dataValidation>
  </dataValidations>
  <printOptions/>
  <pageMargins left="0.5118110236220472" right="0.5118110236220472" top="0.7480314960629921" bottom="0.7480314960629921" header="0.31496062992125984" footer="0.31496062992125984"/>
  <pageSetup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Diana Aguilar Mendoza</cp:lastModifiedBy>
  <dcterms:created xsi:type="dcterms:W3CDTF">2020-10-23T22:16:13Z</dcterms:created>
  <dcterms:modified xsi:type="dcterms:W3CDTF">2020-10-23T22:17:06Z</dcterms:modified>
  <cp:category/>
  <cp:version/>
  <cp:contentType/>
  <cp:contentStatus/>
</cp:coreProperties>
</file>