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927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<sst xmlns="http://schemas.openxmlformats.org/spreadsheetml/2006/main" count="76" uniqueCount="52">
  <si>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Bajo protesta de decir verdad declaramos que los Estados Financieros y sus notas, son razonablemente correctos y son responsabilidad del emisor</t>
  </si>
  <si>
    <t xml:space="preserve">    DIRECCION MUNICIPAL DE FOMENTO ECONOMICO</t>
  </si>
  <si>
    <t xml:space="preserve">    DIRECCION MUNICIPAL DE DESARROLLO RURAL</t>
  </si>
  <si>
    <t xml:space="preserve">    DIRECCION MUNICIPAL DE SEGURIDAD PUBLICA</t>
  </si>
  <si>
    <t>0</t>
  </si>
  <si>
    <t xml:space="preserve">    DIRECCION MUNICIPAL DE MEDIO AMBIENTE</t>
  </si>
  <si>
    <t xml:space="preserve">    DIRECCION MUNICIPAL DE SERVICIOS PUBLICOS</t>
  </si>
  <si>
    <t xml:space="preserve">    DIRECCION MUNICIPAL DE OBRAS PUBLICAS</t>
  </si>
  <si>
    <t xml:space="preserve">    DIRECCION MUNICIPAL DE ADMINISTRACION Y FINANZAS</t>
  </si>
  <si>
    <t xml:space="preserve"> GOBIERNO MUNICIPAL</t>
  </si>
  <si>
    <t xml:space="preserve"> II. Gasto Etiquetado</t>
  </si>
  <si>
    <t xml:space="preserve">    SINDICATO UNICO DE TRABAJADORES MUNICIPALES</t>
  </si>
  <si>
    <t xml:space="preserve">    JUZGADO CIVICO MUNICIPAL</t>
  </si>
  <si>
    <t xml:space="preserve">    SINDICATURA</t>
  </si>
  <si>
    <t xml:space="preserve">    CABILDO</t>
  </si>
  <si>
    <t xml:space="preserve">    UNIDAD DE TRANSPARENCIA E INFORMACION MUNICIPAL</t>
  </si>
  <si>
    <t xml:space="preserve">    CONTRALORIA MUNICIPAL</t>
  </si>
  <si>
    <t xml:space="preserve">    DIRECCION DEL INSTITUTO MUNICIPAL DE SALUD MENTAL</t>
  </si>
  <si>
    <t xml:space="preserve">    DIRECCION DEL INSTITUTO MUNICIPAL DE LA MUJER</t>
  </si>
  <si>
    <t xml:space="preserve">    DIRECCION DEL INSTITUTO MUNICIPAL DE LA JUVENTUD</t>
  </si>
  <si>
    <t xml:space="preserve">    DIRECCION DEL INSTITUTO MUNICIPAL DEL DEPORTE</t>
  </si>
  <si>
    <t xml:space="preserve">    DIRECCION DEL INSTITUTO MUNICIPAL DE ARTE Y LA CULTURA</t>
  </si>
  <si>
    <t xml:space="preserve">    DIRECCION MUNICIPAL DE INSPECCION</t>
  </si>
  <si>
    <t xml:space="preserve">    DIRECCION MUNICIPAL DE PROMOCION TURISTICA</t>
  </si>
  <si>
    <t xml:space="preserve">    DIRECCION MUNICIPAL DE COMUNICACION SOCIAL</t>
  </si>
  <si>
    <t xml:space="preserve">    DIRECCION MUNICIPAL DE EDUCACION</t>
  </si>
  <si>
    <t xml:space="preserve">    DIRECCION MUNICIPAL DE PROTECCION CIVIL</t>
  </si>
  <si>
    <t xml:space="preserve">    DIRECCION MUNICIPAL DE SALUD PUBLICA</t>
  </si>
  <si>
    <t xml:space="preserve">    DIRECCION MUNICIPAL DE DESARROLLO SOCIAL Y HUMANO</t>
  </si>
  <si>
    <t xml:space="preserve">    DIRECCION MUNICIPAL DE DESARROLLO URBANO</t>
  </si>
  <si>
    <t xml:space="preserve">    SECRETARIA MUNICIPAL Y DEL AYUNTAMIENTO</t>
  </si>
  <si>
    <t xml:space="preserve">    PRESIDENCIA MUNICIPAL</t>
  </si>
  <si>
    <t xml:space="preserve"> I. Gasto No Etiquetado</t>
  </si>
  <si>
    <t/>
  </si>
  <si>
    <t xml:space="preserve">   6 = (3-4)</t>
  </si>
  <si>
    <t xml:space="preserve">        5</t>
  </si>
  <si>
    <t xml:space="preserve">      4</t>
  </si>
  <si>
    <t xml:space="preserve">    3 = (1+2)</t>
  </si>
  <si>
    <t xml:space="preserve">       2</t>
  </si>
  <si>
    <t xml:space="preserve">        1</t>
  </si>
  <si>
    <t>Concepto</t>
  </si>
  <si>
    <t xml:space="preserve"> Reducciones</t>
  </si>
  <si>
    <t xml:space="preserve">   Subejercicio</t>
  </si>
  <si>
    <t xml:space="preserve">      Pagado</t>
  </si>
  <si>
    <t xml:space="preserve">   Devengado</t>
  </si>
  <si>
    <t xml:space="preserve">    Modificado</t>
  </si>
  <si>
    <t xml:space="preserve">  Ampliaciones/</t>
  </si>
  <si>
    <t xml:space="preserve">     Aprobado</t>
  </si>
  <si>
    <t>MXN</t>
  </si>
  <si>
    <t>MAR-19</t>
  </si>
  <si>
    <t>Estado Analitico del Ejercicio del Presupuesto de Egresos Detallado  - LDF Clasificación Administrativa</t>
  </si>
  <si>
    <t>MUNICIPIO DE DURANGO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</si>
</sst>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\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9" fontId="18" fillId="33" borderId="10" xfId="0" applyNumberFormat="1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3" borderId="17" xfId="0" applyFont="1" applyFill="1" applyBorder="1" applyAlignment="1" quotePrefix="1">
      <alignment horizontal="center"/>
    </xf>
    <xf numFmtId="0" fontId="19" fillId="0" borderId="0" xfId="0" applyFont="1" applyAlignment="1">
      <alignment/>
    </xf>
    <xf numFmtId="0" fontId="20" fillId="33" borderId="16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49" fontId="18" fillId="0" borderId="11" xfId="0" applyNumberFormat="1" applyFont="1" applyBorder="1" applyAlignment="1">
      <alignment/>
    </xf>
    <xf numFmtId="4" fontId="18" fillId="0" borderId="11" xfId="0" applyNumberFormat="1" applyFont="1" applyBorder="1" applyAlignment="1">
      <alignment horizontal="right"/>
    </xf>
    <xf numFmtId="49" fontId="21" fillId="0" borderId="11" xfId="0" applyNumberFormat="1" applyFont="1" applyBorder="1" applyAlignment="1">
      <alignment/>
    </xf>
    <xf numFmtId="4" fontId="21" fillId="0" borderId="11" xfId="0" applyNumberFormat="1" applyFont="1" applyBorder="1" applyAlignment="1">
      <alignment horizontal="right"/>
    </xf>
    <xf numFmtId="164" fontId="21" fillId="0" borderId="11" xfId="0" applyNumberFormat="1" applyFont="1" applyBorder="1" applyAlignment="1">
      <alignment horizontal="right"/>
    </xf>
    <xf numFmtId="39" fontId="21" fillId="0" borderId="11" xfId="0" applyNumberFormat="1" applyFont="1" applyBorder="1" applyAlignment="1">
      <alignment horizontal="right"/>
    </xf>
    <xf numFmtId="49" fontId="21" fillId="0" borderId="11" xfId="0" applyNumberFormat="1" applyFont="1" applyBorder="1" applyAlignment="1">
      <alignment horizontal="right"/>
    </xf>
    <xf numFmtId="49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47625</xdr:rowOff>
    </xdr:from>
    <xdr:to>
      <xdr:col>1</xdr:col>
      <xdr:colOff>1714500</xdr:colOff>
      <xdr:row>8</xdr:row>
      <xdr:rowOff>0</xdr:rowOff>
    </xdr:to>
    <xdr:pic>
      <xdr:nvPicPr>
        <xdr:cNvPr id="1" name="1 Imagen" descr="C:\Users\ca_jjenriquez\Desktop\LOGO\Logo Gobierno Municipal 2601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8125"/>
          <a:ext cx="1257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95250</xdr:rowOff>
    </xdr:from>
    <xdr:to>
      <xdr:col>7</xdr:col>
      <xdr:colOff>1038225</xdr:colOff>
      <xdr:row>5</xdr:row>
      <xdr:rowOff>104775</xdr:rowOff>
    </xdr:to>
    <xdr:pic>
      <xdr:nvPicPr>
        <xdr:cNvPr id="2" name="Picture 2" descr="C:\Users\pyp_mpamaro\AppData\Local\Microsoft\Windows\Temporary Internet Files\Content.Outlook\HOQ064IW\CONCEPTO DE DURAN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53825" y="95250"/>
          <a:ext cx="1981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H54"/>
  <sheetViews>
    <sheetView showGridLines="0" tabSelected="1" zoomScale="87" zoomScaleNormal="87" zoomScalePageLayoutView="0" workbookViewId="0" topLeftCell="A32">
      <selection activeCell="B2" sqref="B2:H50"/>
    </sheetView>
  </sheetViews>
  <sheetFormatPr defaultColWidth="11.421875" defaultRowHeight="15"/>
  <cols>
    <col min="1" max="1" width="3.421875" style="0" customWidth="1"/>
    <col min="2" max="2" width="85.421875" style="0" bestFit="1" customWidth="1"/>
    <col min="3" max="8" width="19.7109375" style="0" bestFit="1" customWidth="1"/>
  </cols>
  <sheetData>
    <row r="1" ht="15" customHeight="1" thickBot="1"/>
    <row r="2" spans="2:8" ht="15">
      <c r="B2" s="19" t="s">
        <v>51</v>
      </c>
      <c r="C2" s="18"/>
      <c r="D2" s="18"/>
      <c r="E2" s="18"/>
      <c r="F2" s="18"/>
      <c r="G2" s="18"/>
      <c r="H2" s="17"/>
    </row>
    <row r="3" spans="2:8" s="13" customFormat="1" ht="15">
      <c r="B3" s="16" t="s">
        <v>50</v>
      </c>
      <c r="C3" s="15"/>
      <c r="D3" s="15"/>
      <c r="E3" s="15"/>
      <c r="F3" s="15"/>
      <c r="G3" s="15"/>
      <c r="H3" s="14"/>
    </row>
    <row r="4" spans="2:8" ht="15">
      <c r="B4" s="12" t="s">
        <v>49</v>
      </c>
      <c r="C4" s="11"/>
      <c r="D4" s="11"/>
      <c r="E4" s="11"/>
      <c r="F4" s="11"/>
      <c r="G4" s="11"/>
      <c r="H4" s="10"/>
    </row>
    <row r="5" spans="2:8" ht="15.75" thickBot="1">
      <c r="B5" s="9" t="s">
        <v>48</v>
      </c>
      <c r="C5" s="8"/>
      <c r="D5" s="8"/>
      <c r="E5" s="8"/>
      <c r="F5" s="8"/>
      <c r="G5" s="8"/>
      <c r="H5" s="7"/>
    </row>
    <row r="6" spans="2:8" ht="15">
      <c r="B6" s="6"/>
      <c r="C6" s="6" t="s">
        <v>47</v>
      </c>
      <c r="D6" s="6" t="s">
        <v>46</v>
      </c>
      <c r="E6" s="6" t="s">
        <v>45</v>
      </c>
      <c r="F6" s="6" t="s">
        <v>44</v>
      </c>
      <c r="G6" s="6" t="s">
        <v>43</v>
      </c>
      <c r="H6" s="6" t="s">
        <v>42</v>
      </c>
    </row>
    <row r="7" spans="2:8" ht="15">
      <c r="B7" s="5"/>
      <c r="C7" s="5" t="s">
        <v>33</v>
      </c>
      <c r="D7" s="5" t="s">
        <v>41</v>
      </c>
      <c r="E7" s="5" t="s">
        <v>33</v>
      </c>
      <c r="F7" s="5" t="s">
        <v>33</v>
      </c>
      <c r="G7" s="5" t="s">
        <v>33</v>
      </c>
      <c r="H7" s="5" t="s">
        <v>33</v>
      </c>
    </row>
    <row r="8" spans="2:8" ht="15">
      <c r="B8" s="5" t="s">
        <v>40</v>
      </c>
      <c r="C8" s="5" t="s">
        <v>39</v>
      </c>
      <c r="D8" s="5" t="s">
        <v>38</v>
      </c>
      <c r="E8" s="5" t="s">
        <v>37</v>
      </c>
      <c r="F8" s="5" t="s">
        <v>36</v>
      </c>
      <c r="G8" s="5" t="s">
        <v>35</v>
      </c>
      <c r="H8" s="5" t="s">
        <v>34</v>
      </c>
    </row>
    <row r="9" spans="2:8" ht="15">
      <c r="B9" s="5"/>
      <c r="C9" s="5" t="s">
        <v>33</v>
      </c>
      <c r="D9" s="5" t="s">
        <v>33</v>
      </c>
      <c r="E9" s="5" t="s">
        <v>33</v>
      </c>
      <c r="F9" s="5" t="s">
        <v>33</v>
      </c>
      <c r="G9" s="5" t="s">
        <v>33</v>
      </c>
      <c r="H9" s="5" t="s">
        <v>33</v>
      </c>
    </row>
    <row r="10" spans="2:8" ht="15.75" thickBot="1">
      <c r="B10" s="4"/>
      <c r="C10" s="4" t="s">
        <v>33</v>
      </c>
      <c r="D10" s="4" t="s">
        <v>33</v>
      </c>
      <c r="E10" s="4" t="s">
        <v>33</v>
      </c>
      <c r="F10" s="4" t="s">
        <v>33</v>
      </c>
      <c r="G10" s="4" t="s">
        <v>33</v>
      </c>
      <c r="H10" s="4" t="s">
        <v>33</v>
      </c>
    </row>
    <row r="11" spans="2:8" s="3" customFormat="1" ht="15">
      <c r="B11" s="20" t="s">
        <v>32</v>
      </c>
      <c r="C11" s="21">
        <f>C12</f>
        <v>1717298939.4599996</v>
      </c>
      <c r="D11" s="21">
        <f>D12</f>
        <v>85551985.54999998</v>
      </c>
      <c r="E11" s="21">
        <f>E12</f>
        <v>1802850925.0099998</v>
      </c>
      <c r="F11" s="21">
        <f>F12</f>
        <v>394563904.7100001</v>
      </c>
      <c r="G11" s="21">
        <v>394563904.7100001</v>
      </c>
      <c r="H11" s="21">
        <f>H12</f>
        <v>1408287020.3000002</v>
      </c>
    </row>
    <row r="12" spans="2:8" ht="15">
      <c r="B12" s="22" t="s">
        <v>9</v>
      </c>
      <c r="C12" s="23">
        <f>SUM(C13:C40)</f>
        <v>1717298939.4599996</v>
      </c>
      <c r="D12" s="23">
        <f>SUM(D13:D40)</f>
        <v>85551985.54999998</v>
      </c>
      <c r="E12" s="23">
        <f>SUM(E13:E40)</f>
        <v>1802850925.0099998</v>
      </c>
      <c r="F12" s="23">
        <f>SUM(F13:F40)</f>
        <v>394563904.7100001</v>
      </c>
      <c r="G12" s="23">
        <v>394563904.7100001</v>
      </c>
      <c r="H12" s="23">
        <f>SUM(H13:H40)</f>
        <v>1408287020.3000002</v>
      </c>
    </row>
    <row r="13" spans="2:8" ht="15">
      <c r="B13" s="22" t="s">
        <v>31</v>
      </c>
      <c r="C13" s="23">
        <v>33854578.96</v>
      </c>
      <c r="D13" s="24">
        <v>320530.52</v>
      </c>
      <c r="E13" s="24">
        <v>34175109.48</v>
      </c>
      <c r="F13" s="24">
        <v>6315779.41</v>
      </c>
      <c r="G13" s="24">
        <v>6315779.41</v>
      </c>
      <c r="H13" s="23">
        <f>E13-F13</f>
        <v>27859330.069999997</v>
      </c>
    </row>
    <row r="14" spans="2:8" ht="15">
      <c r="B14" s="22" t="s">
        <v>30</v>
      </c>
      <c r="C14" s="23">
        <v>32526299.23</v>
      </c>
      <c r="D14" s="24">
        <v>5401665.29</v>
      </c>
      <c r="E14" s="24">
        <v>37927964.52</v>
      </c>
      <c r="F14" s="24">
        <v>9310011.11</v>
      </c>
      <c r="G14" s="24">
        <v>9310011.11</v>
      </c>
      <c r="H14" s="23">
        <f>E14-F14</f>
        <v>28617953.410000004</v>
      </c>
    </row>
    <row r="15" spans="2:8" ht="15">
      <c r="B15" s="22" t="s">
        <v>8</v>
      </c>
      <c r="C15" s="23">
        <f>662362176.88</f>
        <v>662362176.88</v>
      </c>
      <c r="D15" s="24">
        <f>E15-C15</f>
        <v>26688097.25999999</v>
      </c>
      <c r="E15" s="24">
        <f>680603245.29+8447028.85</f>
        <v>689050274.14</v>
      </c>
      <c r="F15" s="24">
        <f>202361001.06-24331035.12</f>
        <v>178029965.94</v>
      </c>
      <c r="G15" s="24">
        <v>178029965.94</v>
      </c>
      <c r="H15" s="23">
        <f>E15-F15</f>
        <v>511020308.2</v>
      </c>
    </row>
    <row r="16" spans="2:8" ht="15">
      <c r="B16" s="22" t="s">
        <v>29</v>
      </c>
      <c r="C16" s="23">
        <v>17588539.73</v>
      </c>
      <c r="D16" s="24">
        <v>762543.02</v>
      </c>
      <c r="E16" s="24">
        <v>18351082.75</v>
      </c>
      <c r="F16" s="24">
        <v>2853678.16</v>
      </c>
      <c r="G16" s="24">
        <v>2853678.16</v>
      </c>
      <c r="H16" s="23">
        <f>E16-F16</f>
        <v>15497404.59</v>
      </c>
    </row>
    <row r="17" spans="2:8" ht="15">
      <c r="B17" s="22" t="s">
        <v>7</v>
      </c>
      <c r="C17" s="23">
        <v>131808131.13</v>
      </c>
      <c r="D17" s="24">
        <v>2325745.63</v>
      </c>
      <c r="E17" s="24">
        <v>134133876.76</v>
      </c>
      <c r="F17" s="24">
        <v>26836555.65</v>
      </c>
      <c r="G17" s="24">
        <v>26836555.65</v>
      </c>
      <c r="H17" s="23">
        <f>E17-F17</f>
        <v>107297321.11000001</v>
      </c>
    </row>
    <row r="18" spans="2:8" ht="15">
      <c r="B18" s="22" t="s">
        <v>6</v>
      </c>
      <c r="C18" s="23">
        <v>339008188.57</v>
      </c>
      <c r="D18" s="24">
        <v>24387926.62</v>
      </c>
      <c r="E18" s="24">
        <v>363396115.19</v>
      </c>
      <c r="F18" s="24">
        <v>78027737.32</v>
      </c>
      <c r="G18" s="24">
        <v>78027737.32</v>
      </c>
      <c r="H18" s="23">
        <f>E18-F18</f>
        <v>285368377.87</v>
      </c>
    </row>
    <row r="19" spans="2:8" ht="15">
      <c r="B19" s="22" t="s">
        <v>28</v>
      </c>
      <c r="C19" s="23">
        <v>15978999.53</v>
      </c>
      <c r="D19" s="24">
        <v>4394934.25</v>
      </c>
      <c r="E19" s="24">
        <v>20373933.78</v>
      </c>
      <c r="F19" s="24">
        <v>3757313.15</v>
      </c>
      <c r="G19" s="24">
        <v>3757313.15</v>
      </c>
      <c r="H19" s="23">
        <f>E19-F19</f>
        <v>16616620.63</v>
      </c>
    </row>
    <row r="20" spans="2:8" ht="14.25" customHeight="1">
      <c r="B20" s="22" t="s">
        <v>27</v>
      </c>
      <c r="C20" s="23">
        <v>76217308.04</v>
      </c>
      <c r="D20" s="24">
        <v>477495.73</v>
      </c>
      <c r="E20" s="24">
        <v>76694803.77</v>
      </c>
      <c r="F20" s="24">
        <v>15585473.68</v>
      </c>
      <c r="G20" s="24">
        <v>15585473.68</v>
      </c>
      <c r="H20" s="23">
        <f>E20-F20</f>
        <v>61109330.089999996</v>
      </c>
    </row>
    <row r="21" spans="2:8" ht="15">
      <c r="B21" s="22" t="s">
        <v>5</v>
      </c>
      <c r="C21" s="23">
        <v>15839675</v>
      </c>
      <c r="D21" s="24">
        <v>552359.71</v>
      </c>
      <c r="E21" s="24">
        <v>16392034.71</v>
      </c>
      <c r="F21" s="24">
        <v>3061876.64</v>
      </c>
      <c r="G21" s="24">
        <v>3061876.64</v>
      </c>
      <c r="H21" s="23">
        <f>E21-F21</f>
        <v>13330158.07</v>
      </c>
    </row>
    <row r="22" spans="2:8" ht="15">
      <c r="B22" s="22" t="s">
        <v>3</v>
      </c>
      <c r="C22" s="23">
        <v>44874977.13</v>
      </c>
      <c r="D22" s="24">
        <v>2999935.5</v>
      </c>
      <c r="E22" s="24">
        <v>47874912.63</v>
      </c>
      <c r="F22" s="24">
        <v>5035272.53</v>
      </c>
      <c r="G22" s="24">
        <v>5035272.53</v>
      </c>
      <c r="H22" s="23">
        <f>E22-F22</f>
        <v>42839640.1</v>
      </c>
    </row>
    <row r="23" spans="2:8" ht="15">
      <c r="B23" s="22" t="s">
        <v>26</v>
      </c>
      <c r="C23" s="23">
        <v>43617378.76</v>
      </c>
      <c r="D23" s="24">
        <v>9767596.86</v>
      </c>
      <c r="E23" s="24">
        <v>53384975.62</v>
      </c>
      <c r="F23" s="24">
        <v>6009432.68</v>
      </c>
      <c r="G23" s="24">
        <v>6009432.68</v>
      </c>
      <c r="H23" s="23">
        <f>E23-F23</f>
        <v>47375542.94</v>
      </c>
    </row>
    <row r="24" spans="2:8" ht="15">
      <c r="B24" s="22" t="s">
        <v>25</v>
      </c>
      <c r="C24" s="23">
        <v>19207684.6</v>
      </c>
      <c r="D24" s="24">
        <v>0</v>
      </c>
      <c r="E24" s="24">
        <v>19207684.6</v>
      </c>
      <c r="F24" s="24">
        <v>3656750.41</v>
      </c>
      <c r="G24" s="24">
        <v>3656750.41</v>
      </c>
      <c r="H24" s="23">
        <f>E24-F24</f>
        <v>15550934.190000001</v>
      </c>
    </row>
    <row r="25" spans="2:8" ht="15">
      <c r="B25" s="22" t="s">
        <v>24</v>
      </c>
      <c r="C25" s="23">
        <v>28332491.2</v>
      </c>
      <c r="D25" s="24">
        <v>0</v>
      </c>
      <c r="E25" s="24">
        <v>28332491.2</v>
      </c>
      <c r="F25" s="24">
        <v>6546686.47</v>
      </c>
      <c r="G25" s="24">
        <v>6546686.47</v>
      </c>
      <c r="H25" s="23">
        <f>E25-F25</f>
        <v>21785804.73</v>
      </c>
    </row>
    <row r="26" spans="2:8" ht="15">
      <c r="B26" s="22" t="s">
        <v>2</v>
      </c>
      <c r="C26" s="23">
        <v>13677277.8</v>
      </c>
      <c r="D26" s="24">
        <v>748347.42</v>
      </c>
      <c r="E26" s="24">
        <v>14425625.22</v>
      </c>
      <c r="F26" s="24">
        <v>2521360.35</v>
      </c>
      <c r="G26" s="24">
        <v>2521360.35</v>
      </c>
      <c r="H26" s="23">
        <f>E26-F26</f>
        <v>11904264.870000001</v>
      </c>
    </row>
    <row r="27" spans="2:8" ht="15">
      <c r="B27" s="22" t="s">
        <v>1</v>
      </c>
      <c r="C27" s="23">
        <v>9307839.76</v>
      </c>
      <c r="D27" s="25">
        <v>-714290.17</v>
      </c>
      <c r="E27" s="24">
        <v>8593549.59</v>
      </c>
      <c r="F27" s="24">
        <v>2128085.9</v>
      </c>
      <c r="G27" s="24">
        <v>2128085.9</v>
      </c>
      <c r="H27" s="23">
        <f>E27-F27</f>
        <v>6465463.6899999995</v>
      </c>
    </row>
    <row r="28" spans="2:8" ht="15">
      <c r="B28" s="22" t="s">
        <v>23</v>
      </c>
      <c r="C28" s="23">
        <v>9349849.34</v>
      </c>
      <c r="D28" s="25">
        <v>599885.82</v>
      </c>
      <c r="E28" s="24">
        <v>9949735.16</v>
      </c>
      <c r="F28" s="24">
        <v>1473664.97</v>
      </c>
      <c r="G28" s="24">
        <v>1473664.97</v>
      </c>
      <c r="H28" s="23">
        <f>E28-F28</f>
        <v>8476070.19</v>
      </c>
    </row>
    <row r="29" spans="2:8" ht="15">
      <c r="B29" s="22" t="s">
        <v>22</v>
      </c>
      <c r="C29" s="23">
        <v>16709812.54</v>
      </c>
      <c r="D29" s="24">
        <v>1256931.31</v>
      </c>
      <c r="E29" s="24">
        <v>17966743.85</v>
      </c>
      <c r="F29" s="24">
        <v>3781818.11</v>
      </c>
      <c r="G29" s="24">
        <v>3781818.11</v>
      </c>
      <c r="H29" s="23">
        <f>E29-F29</f>
        <v>14184925.740000002</v>
      </c>
    </row>
    <row r="30" spans="2:8" ht="15">
      <c r="B30" s="22" t="s">
        <v>21</v>
      </c>
      <c r="C30" s="23">
        <v>34793991.01</v>
      </c>
      <c r="D30" s="24">
        <v>1061817.79</v>
      </c>
      <c r="E30" s="24">
        <v>35855808.8</v>
      </c>
      <c r="F30" s="24">
        <v>7721979.52</v>
      </c>
      <c r="G30" s="24">
        <v>7721979.52</v>
      </c>
      <c r="H30" s="23">
        <f>E30-F30</f>
        <v>28133829.279999997</v>
      </c>
    </row>
    <row r="31" spans="2:8" ht="15">
      <c r="B31" s="22" t="s">
        <v>20</v>
      </c>
      <c r="C31" s="23">
        <v>41002094.46</v>
      </c>
      <c r="D31" s="24">
        <v>666637.7</v>
      </c>
      <c r="E31" s="24">
        <v>41668732.16</v>
      </c>
      <c r="F31" s="24">
        <v>7303693.94</v>
      </c>
      <c r="G31" s="24">
        <v>7303693.94</v>
      </c>
      <c r="H31" s="23">
        <f>E31-F31</f>
        <v>34365038.22</v>
      </c>
    </row>
    <row r="32" spans="2:8" ht="15">
      <c r="B32" s="22" t="s">
        <v>19</v>
      </c>
      <c r="C32" s="23">
        <v>8335395</v>
      </c>
      <c r="D32" s="24">
        <v>1015454</v>
      </c>
      <c r="E32" s="24">
        <v>9350849</v>
      </c>
      <c r="F32" s="24">
        <v>1081890.21</v>
      </c>
      <c r="G32" s="24">
        <v>1081890.21</v>
      </c>
      <c r="H32" s="23">
        <f>E32-F32</f>
        <v>8268958.79</v>
      </c>
    </row>
    <row r="33" spans="2:8" ht="15">
      <c r="B33" s="22" t="s">
        <v>18</v>
      </c>
      <c r="C33" s="23">
        <v>7799235.84</v>
      </c>
      <c r="D33" s="24">
        <v>562000</v>
      </c>
      <c r="E33" s="24">
        <v>8361235.84</v>
      </c>
      <c r="F33" s="24">
        <v>1180964.18</v>
      </c>
      <c r="G33" s="24">
        <v>1180964.18</v>
      </c>
      <c r="H33" s="23">
        <f>E33-F33</f>
        <v>7180271.66</v>
      </c>
    </row>
    <row r="34" spans="2:8" ht="15">
      <c r="B34" s="22" t="s">
        <v>17</v>
      </c>
      <c r="C34" s="23">
        <v>6284628.04</v>
      </c>
      <c r="D34" s="24">
        <v>0</v>
      </c>
      <c r="E34" s="24">
        <v>6284628.04</v>
      </c>
      <c r="F34" s="24">
        <v>895304.98</v>
      </c>
      <c r="G34" s="24">
        <v>895304.98</v>
      </c>
      <c r="H34" s="23">
        <f>E34-F34</f>
        <v>5389323.0600000005</v>
      </c>
    </row>
    <row r="35" spans="2:8" ht="15">
      <c r="B35" s="22" t="s">
        <v>16</v>
      </c>
      <c r="C35" s="23">
        <v>9859343.97</v>
      </c>
      <c r="D35" s="24">
        <v>234000</v>
      </c>
      <c r="E35" s="24">
        <v>10093343.97</v>
      </c>
      <c r="F35" s="24">
        <v>2038935.99</v>
      </c>
      <c r="G35" s="24">
        <v>2038935.99</v>
      </c>
      <c r="H35" s="23">
        <f>E35-F35</f>
        <v>8054407.98</v>
      </c>
    </row>
    <row r="36" spans="2:8" ht="15">
      <c r="B36" s="22" t="s">
        <v>15</v>
      </c>
      <c r="C36" s="23">
        <v>4047670.2</v>
      </c>
      <c r="D36" s="24">
        <v>303826.49</v>
      </c>
      <c r="E36" s="24">
        <v>4351496.69</v>
      </c>
      <c r="F36" s="24">
        <v>722577.64</v>
      </c>
      <c r="G36" s="24">
        <v>722577.64</v>
      </c>
      <c r="H36" s="23">
        <f>E36-F36</f>
        <v>3628919.0500000003</v>
      </c>
    </row>
    <row r="37" spans="2:8" ht="15">
      <c r="B37" s="22" t="s">
        <v>14</v>
      </c>
      <c r="C37" s="23">
        <v>58275307.58</v>
      </c>
      <c r="D37" s="24">
        <v>0</v>
      </c>
      <c r="E37" s="24">
        <v>58275307.58</v>
      </c>
      <c r="F37" s="24">
        <v>11314573.35</v>
      </c>
      <c r="G37" s="24">
        <v>11314573.35</v>
      </c>
      <c r="H37" s="23">
        <f>E37-F37</f>
        <v>46960734.23</v>
      </c>
    </row>
    <row r="38" spans="2:8" ht="15">
      <c r="B38" s="22" t="s">
        <v>13</v>
      </c>
      <c r="C38" s="23">
        <v>6288730</v>
      </c>
      <c r="D38" s="24">
        <v>606261</v>
      </c>
      <c r="E38" s="24">
        <v>6894991</v>
      </c>
      <c r="F38" s="24">
        <v>1132263.99</v>
      </c>
      <c r="G38" s="24">
        <v>1132263.99</v>
      </c>
      <c r="H38" s="23">
        <f>E38-F38</f>
        <v>5762727.01</v>
      </c>
    </row>
    <row r="39" spans="2:8" ht="15">
      <c r="B39" s="22" t="s">
        <v>12</v>
      </c>
      <c r="C39" s="23">
        <v>12956158.56</v>
      </c>
      <c r="D39" s="24">
        <v>0</v>
      </c>
      <c r="E39" s="24">
        <v>12956158.56</v>
      </c>
      <c r="F39" s="24">
        <v>2821516.24</v>
      </c>
      <c r="G39" s="24">
        <v>2821516.24</v>
      </c>
      <c r="H39" s="23">
        <f>E39-F39</f>
        <v>10134642.32</v>
      </c>
    </row>
    <row r="40" spans="2:8" ht="15">
      <c r="B40" s="22" t="s">
        <v>11</v>
      </c>
      <c r="C40" s="23">
        <v>17395176.6</v>
      </c>
      <c r="D40" s="24">
        <v>1132283.8</v>
      </c>
      <c r="E40" s="24">
        <v>18527460.4</v>
      </c>
      <c r="F40" s="24">
        <v>3418742.19</v>
      </c>
      <c r="G40" s="24">
        <v>3418742.19</v>
      </c>
      <c r="H40" s="23">
        <f>E40-F40</f>
        <v>15108718.209999999</v>
      </c>
    </row>
    <row r="41" spans="2:8" s="3" customFormat="1" ht="15">
      <c r="B41" s="20" t="s">
        <v>10</v>
      </c>
      <c r="C41" s="21">
        <f>C42</f>
        <v>537200401</v>
      </c>
      <c r="D41" s="21">
        <f>D42</f>
        <v>47660168.66</v>
      </c>
      <c r="E41" s="21">
        <f>E42</f>
        <v>584860569.66</v>
      </c>
      <c r="F41" s="21">
        <f>F42</f>
        <v>127578056.09</v>
      </c>
      <c r="G41" s="21">
        <v>127578056.09</v>
      </c>
      <c r="H41" s="21">
        <f>H42</f>
        <v>457282513.57</v>
      </c>
    </row>
    <row r="42" spans="2:8" ht="15">
      <c r="B42" s="22" t="s">
        <v>9</v>
      </c>
      <c r="C42" s="23">
        <f>SUM(C43:C49)</f>
        <v>537200401</v>
      </c>
      <c r="D42" s="23">
        <f>SUM(D43:D49)</f>
        <v>47660168.66</v>
      </c>
      <c r="E42" s="23">
        <f>SUM(E43:E49)</f>
        <v>584860569.66</v>
      </c>
      <c r="F42" s="23">
        <f>SUM(F43:F49)</f>
        <v>127578056.09</v>
      </c>
      <c r="G42" s="23">
        <v>127578056.09</v>
      </c>
      <c r="H42" s="23">
        <f>SUM(H43:H49)</f>
        <v>457282513.57</v>
      </c>
    </row>
    <row r="43" spans="2:8" ht="15">
      <c r="B43" s="22" t="s">
        <v>8</v>
      </c>
      <c r="C43" s="23">
        <v>0</v>
      </c>
      <c r="D43" s="24">
        <v>59283114.65</v>
      </c>
      <c r="E43" s="24">
        <v>59283114.65</v>
      </c>
      <c r="F43" s="24">
        <v>13349263.65</v>
      </c>
      <c r="G43" s="24">
        <v>13349263.65</v>
      </c>
      <c r="H43" s="23">
        <f>E43-F43</f>
        <v>45933851</v>
      </c>
    </row>
    <row r="44" spans="2:8" ht="15">
      <c r="B44" s="22" t="s">
        <v>7</v>
      </c>
      <c r="C44" s="23">
        <v>83951923</v>
      </c>
      <c r="D44" s="25">
        <v>-6250871.01</v>
      </c>
      <c r="E44" s="24">
        <v>77701051.99</v>
      </c>
      <c r="F44" s="24">
        <v>14593120.97</v>
      </c>
      <c r="G44" s="24">
        <v>14593120.97</v>
      </c>
      <c r="H44" s="23">
        <f>E44-F44</f>
        <v>63107931.019999996</v>
      </c>
    </row>
    <row r="45" spans="2:8" ht="15">
      <c r="B45" s="22" t="s">
        <v>6</v>
      </c>
      <c r="C45" s="23">
        <v>134988665.43</v>
      </c>
      <c r="D45" s="24">
        <v>0</v>
      </c>
      <c r="E45" s="24">
        <v>134988665.43</v>
      </c>
      <c r="F45" s="24">
        <v>30761097.28</v>
      </c>
      <c r="G45" s="24">
        <v>30761097.28</v>
      </c>
      <c r="H45" s="23">
        <f>E45-F45</f>
        <v>104227568.15</v>
      </c>
    </row>
    <row r="46" spans="2:8" ht="15">
      <c r="B46" s="22" t="s">
        <v>5</v>
      </c>
      <c r="C46" s="23">
        <v>0</v>
      </c>
      <c r="D46" s="24">
        <v>0</v>
      </c>
      <c r="E46" s="26" t="s">
        <v>4</v>
      </c>
      <c r="F46" s="24">
        <v>2369.55</v>
      </c>
      <c r="G46" s="24">
        <v>2369.55</v>
      </c>
      <c r="H46" s="23">
        <f>E46-F46</f>
        <v>-2369.55</v>
      </c>
    </row>
    <row r="47" spans="2:8" ht="15">
      <c r="B47" s="22" t="s">
        <v>3</v>
      </c>
      <c r="C47" s="23">
        <v>318259812.57</v>
      </c>
      <c r="D47" s="25">
        <v>-7541301.98</v>
      </c>
      <c r="E47" s="24">
        <v>310718510.59</v>
      </c>
      <c r="F47" s="24">
        <v>66289179.3</v>
      </c>
      <c r="G47" s="24">
        <v>66289179.3</v>
      </c>
      <c r="H47" s="23">
        <f>E47-F47</f>
        <v>244429331.28999996</v>
      </c>
    </row>
    <row r="48" spans="2:8" ht="15">
      <c r="B48" s="22" t="s">
        <v>2</v>
      </c>
      <c r="C48" s="23">
        <v>0</v>
      </c>
      <c r="D48" s="24">
        <v>670877</v>
      </c>
      <c r="E48" s="24">
        <v>670877</v>
      </c>
      <c r="F48" s="24">
        <v>0</v>
      </c>
      <c r="G48" s="26">
        <v>0</v>
      </c>
      <c r="H48" s="23">
        <f>E48-F48</f>
        <v>670877</v>
      </c>
    </row>
    <row r="49" spans="2:8" ht="15.75" thickBot="1">
      <c r="B49" s="27" t="s">
        <v>1</v>
      </c>
      <c r="C49" s="28">
        <v>0</v>
      </c>
      <c r="D49" s="29">
        <v>1498350</v>
      </c>
      <c r="E49" s="29">
        <v>1498350</v>
      </c>
      <c r="F49" s="29">
        <v>2583025.34</v>
      </c>
      <c r="G49" s="29">
        <v>2583025.34</v>
      </c>
      <c r="H49" s="28">
        <f>E49-F49</f>
        <v>-1084675.3399999999</v>
      </c>
    </row>
    <row r="50" spans="2:8" ht="15">
      <c r="B50" s="3" t="s">
        <v>0</v>
      </c>
      <c r="G50" s="1"/>
      <c r="H50" s="1"/>
    </row>
    <row r="51" spans="3:8" ht="15">
      <c r="C51" s="1"/>
      <c r="D51" s="1"/>
      <c r="E51" s="1"/>
      <c r="F51" s="1"/>
      <c r="G51" s="1"/>
      <c r="H51" s="1"/>
    </row>
    <row r="52" spans="3:8" ht="15">
      <c r="C52" s="1"/>
      <c r="D52" s="1"/>
      <c r="E52" s="1"/>
      <c r="F52" s="1"/>
      <c r="G52" s="1"/>
      <c r="H52" s="1"/>
    </row>
    <row r="53" spans="3:5" ht="15">
      <c r="C53" s="2"/>
      <c r="E53" s="1"/>
    </row>
    <row r="54" spans="3:6" ht="15">
      <c r="C54" s="1"/>
      <c r="E54" s="1"/>
      <c r="F54" s="1"/>
    </row>
  </sheetData>
  <sheetProtection/>
  <mergeCells count="4">
    <mergeCell ref="B2:H2"/>
    <mergeCell ref="B3:H3"/>
    <mergeCell ref="B4:H4"/>
    <mergeCell ref="B5:H5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Diana Aguilar Mendoza</cp:lastModifiedBy>
  <cp:lastPrinted>2019-08-17T16:47:37Z</cp:lastPrinted>
  <dcterms:created xsi:type="dcterms:W3CDTF">2019-08-17T16:43:52Z</dcterms:created>
  <dcterms:modified xsi:type="dcterms:W3CDTF">2019-08-17T16:47:43Z</dcterms:modified>
  <cp:category/>
  <cp:version/>
  <cp:contentType/>
  <cp:contentStatus/>
</cp:coreProperties>
</file>