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LDF\1er Trimestre\"/>
    </mc:Choice>
  </mc:AlternateContent>
  <xr:revisionPtr revIDLastSave="0" documentId="13_ncr:1_{3755D46C-B681-44C7-A96C-F1AA83B498B4}" xr6:coauthVersionLast="36" xr6:coauthVersionMax="36" xr10:uidLastSave="{00000000-0000-0000-0000-000000000000}"/>
  <bookViews>
    <workbookView xWindow="0" yWindow="0" windowWidth="21600" windowHeight="9225" xr2:uid="{65B46B9F-4AC6-4FB6-AF34-C881B64A310C}"/>
  </bookViews>
  <sheets>
    <sheet name="LDF F5 Analitico de Ingresos" sheetId="1" r:id="rId1"/>
  </sheets>
  <externalReferences>
    <externalReference r:id="rId2"/>
  </externalReferences>
  <definedNames>
    <definedName name="_xlnm.Print_Area" localSheetId="0">'LDF F5 Analitico de Ingresos'!$A$1:$I$78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J68" i="1"/>
  <c r="J66" i="1"/>
  <c r="J65" i="1"/>
  <c r="J64" i="1"/>
  <c r="J63" i="1"/>
  <c r="J62" i="1"/>
  <c r="J61" i="1"/>
  <c r="J59" i="1"/>
  <c r="J58" i="1"/>
  <c r="J57" i="1"/>
  <c r="J55" i="1"/>
  <c r="J54" i="1"/>
  <c r="J53" i="1"/>
  <c r="J52" i="1"/>
  <c r="J51" i="1"/>
  <c r="J49" i="1"/>
  <c r="J48" i="1"/>
  <c r="J41" i="1"/>
  <c r="J38" i="1"/>
  <c r="J39" i="1"/>
  <c r="J37" i="1"/>
  <c r="J36" i="1"/>
  <c r="J35" i="1"/>
  <c r="J34" i="1"/>
  <c r="J33" i="1"/>
  <c r="J32" i="1"/>
  <c r="J30" i="1"/>
  <c r="J27" i="1"/>
  <c r="J25" i="1"/>
  <c r="J24" i="1"/>
  <c r="J22" i="1"/>
  <c r="J21" i="1"/>
  <c r="J19" i="1"/>
  <c r="J17" i="1"/>
  <c r="J15" i="1"/>
  <c r="J11" i="1"/>
  <c r="A3" i="1"/>
  <c r="J10" i="1" l="1"/>
  <c r="J28" i="1"/>
  <c r="J50" i="1"/>
  <c r="J20" i="1"/>
  <c r="J23" i="1"/>
  <c r="J26" i="1"/>
  <c r="J56" i="1"/>
  <c r="J60" i="1"/>
  <c r="J40" i="1"/>
  <c r="J70" i="1"/>
  <c r="J13" i="1" l="1"/>
  <c r="J14" i="1"/>
  <c r="J47" i="1"/>
  <c r="J12" i="1"/>
  <c r="J9" i="1"/>
  <c r="J18" i="1"/>
  <c r="J16" i="1"/>
  <c r="J31" i="1"/>
  <c r="J29" i="1" l="1"/>
  <c r="J67" i="1"/>
  <c r="J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Ocanas Ayala</author>
  </authors>
  <commentList>
    <comment ref="I5" authorId="0" shapeId="0" xr:uid="{41A0F871-10ED-4563-9DA0-821EE1E9C5AA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RECAUDADO - ESTIMADO
</t>
        </r>
      </text>
    </comment>
    <comment ref="E37" authorId="0" shapeId="0" xr:uid="{F3FF19AC-2C36-4BDE-B2EB-E7EB1B15508B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FOTEASE</t>
        </r>
      </text>
    </comment>
    <comment ref="D40" authorId="0" shapeId="0" xr:uid="{33DFC856-5861-491A-98BF-EE7F79842C97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FONDO ESTATAL Y APOYOS EXTRAORDINARIOS LI</t>
        </r>
      </text>
    </comment>
    <comment ref="E40" authorId="0" shapeId="0" xr:uid="{6D4B60CA-A6FD-4D6A-9202-9BA50F8A353F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ISR X VTA BIENES INMUEBLES Y AMPLIACIÓN DE FONDO ESTATAL
</t>
        </r>
      </text>
    </comment>
  </commentList>
</comments>
</file>

<file path=xl/sharedStrings.xml><?xml version="1.0" encoding="utf-8"?>
<sst xmlns="http://schemas.openxmlformats.org/spreadsheetml/2006/main" count="77" uniqueCount="77">
  <si>
    <t>MUNICIPIO DE DURANGO</t>
  </si>
  <si>
    <t>Estado Analítico de Ingresos Detallado - LDF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</si>
  <si>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</si>
  <si>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</si>
  <si>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</si>
  <si>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</si>
  <si>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</si>
  <si>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</si>
  <si>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</si>
  <si>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</si>
  <si>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</si>
  <si>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</si>
  <si>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</si>
  <si>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</si>
  <si>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</si>
  <si>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</si>
  <si>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</si>
  <si>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</si>
  <si>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</si>
  <si>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</si>
  <si>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</si>
  <si>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</si>
  <si>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</si>
  <si>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</si>
  <si>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</si>
  <si>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</si>
  <si>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</si>
  <si>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</si>
  <si>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</si>
  <si>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</si>
  <si>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</si>
  <si>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</si>
  <si>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</si>
  <si>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</si>
  <si>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</si>
  <si>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</si>
  <si>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</si>
  <si>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</si>
  <si>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</si>
  <si>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</si>
  <si>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</si>
  <si>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</si>
  <si>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</si>
  <si>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</si>
  <si>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</si>
  <si>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 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</si>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</sst>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4" fontId="6" fillId="0" borderId="15" xfId="1" applyNumberFormat="1" applyFont="1" applyFill="1" applyBorder="1" applyAlignment="1">
      <alignment horizontal="right" vertical="center"/>
    </xf>
    <xf numFmtId="4" fontId="3" fillId="0" borderId="0" xfId="0" applyNumberFormat="1" applyFont="1" applyFill="1"/>
    <xf numFmtId="4" fontId="7" fillId="0" borderId="5" xfId="1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15" xfId="1" applyNumberFormat="1" applyFont="1" applyFill="1" applyBorder="1" applyAlignment="1">
      <alignment horizontal="right" vertical="center"/>
    </xf>
    <xf numFmtId="43" fontId="3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/>
    <xf numFmtId="4" fontId="6" fillId="0" borderId="0" xfId="1" applyNumberFormat="1" applyFont="1" applyFill="1" applyBorder="1" applyAlignment="1">
      <alignment horizontal="right" vertical="center"/>
    </xf>
    <xf numFmtId="4" fontId="7" fillId="0" borderId="16" xfId="1" applyNumberFormat="1" applyFont="1" applyFill="1" applyBorder="1" applyAlignment="1">
      <alignment horizontal="right" vertical="center"/>
    </xf>
    <xf numFmtId="4" fontId="7" fillId="0" borderId="17" xfId="1" applyNumberFormat="1" applyFont="1" applyFill="1" applyBorder="1" applyAlignment="1">
      <alignment horizontal="right" vertical="center"/>
    </xf>
    <xf numFmtId="4" fontId="5" fillId="0" borderId="16" xfId="1" applyNumberFormat="1" applyFont="1" applyFill="1" applyBorder="1" applyAlignment="1">
      <alignment horizontal="right" vertical="center"/>
    </xf>
    <xf numFmtId="4" fontId="5" fillId="0" borderId="15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0" xfId="1" applyNumberFormat="1" applyFont="1" applyFill="1" applyBorder="1" applyAlignment="1">
      <alignment horizontal="right" vertical="center"/>
    </xf>
    <xf numFmtId="4" fontId="2" fillId="0" borderId="15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4" fontId="5" fillId="0" borderId="5" xfId="1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4" fontId="5" fillId="0" borderId="15" xfId="1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4" fontId="3" fillId="0" borderId="0" xfId="1" applyNumberFormat="1" applyFont="1"/>
    <xf numFmtId="0" fontId="5" fillId="0" borderId="4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justify" vertical="center"/>
    </xf>
    <xf numFmtId="4" fontId="5" fillId="0" borderId="8" xfId="1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center" vertical="center"/>
    </xf>
    <xf numFmtId="4" fontId="5" fillId="0" borderId="13" xfId="1" applyNumberFormat="1" applyFont="1" applyFill="1" applyBorder="1" applyAlignment="1">
      <alignment horizontal="center" vertical="center"/>
    </xf>
    <xf numFmtId="4" fontId="3" fillId="0" borderId="0" xfId="1" applyNumberFormat="1" applyFont="1" applyFill="1"/>
    <xf numFmtId="0" fontId="2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2" xfId="1" applyNumberFormat="1" applyFont="1" applyFill="1" applyBorder="1" applyAlignment="1">
      <alignment horizontal="center" vertical="center"/>
    </xf>
    <xf numFmtId="4" fontId="4" fillId="2" borderId="13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AppData/Local/Microsoft/Windows/INetCache/Content.Outlook/E7DHN8BW/03%202022%20%20EDOS%20FINANCIEROS%20ARMONIZADOS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PRESUPUESTO"/>
      <sheetName val="PÓLIZA"/>
      <sheetName val="REV FONDOS"/>
      <sheetName val="BALANZA DETALLE"/>
      <sheetName val="BALANZA MZO"/>
      <sheetName val="EA"/>
      <sheetName val="ESF"/>
      <sheetName val="LDF F1 ESF "/>
      <sheetName val="ESF REG"/>
      <sheetName val="ADQ ACT FIJO"/>
      <sheetName val="ECSF"/>
      <sheetName val="EVH"/>
      <sheetName val="EAA"/>
      <sheetName val="EAD"/>
      <sheetName val="EFE . PAGADO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 t="str">
            <v>Del 01 de enero al 31 de marzo de 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F9B0-675B-48B2-8464-7E0B822B2A49}">
  <sheetPr>
    <tabColor rgb="FFFFFF00"/>
    <pageSetUpPr fitToPage="1"/>
  </sheetPr>
  <dimension ref="A1:L97"/>
  <sheetViews>
    <sheetView tabSelected="1" workbookViewId="0">
      <pane xSplit="3" ySplit="6" topLeftCell="D7" activePane="bottomRight" state="frozen"/>
      <selection activeCell="F52" sqref="F52"/>
      <selection pane="topRight" activeCell="F52" sqref="F52"/>
      <selection pane="bottomLeft" activeCell="F52" sqref="F52"/>
      <selection pane="bottomRight" sqref="A1:I1"/>
    </sheetView>
  </sheetViews>
  <sheetFormatPr baseColWidth="10" defaultRowHeight="12" x14ac:dyDescent="0.2"/>
  <cols>
    <col min="1" max="1" width="4.28515625" style="1" customWidth="1"/>
    <col min="2" max="2" width="5.42578125" style="1" customWidth="1"/>
    <col min="3" max="3" width="35.42578125" style="1" customWidth="1"/>
    <col min="4" max="4" width="15.85546875" style="2" customWidth="1"/>
    <col min="5" max="5" width="19.140625" style="2" customWidth="1"/>
    <col min="6" max="6" width="16.5703125" style="38" customWidth="1"/>
    <col min="7" max="7" width="16.7109375" style="38" customWidth="1"/>
    <col min="8" max="8" width="15.85546875" style="38" bestFit="1" customWidth="1"/>
    <col min="9" max="9" width="21.42578125" style="38" customWidth="1"/>
    <col min="10" max="10" width="13.28515625" style="1" hidden="1" customWidth="1"/>
    <col min="11" max="11" width="11.42578125" style="1"/>
    <col min="12" max="12" width="14.140625" style="1" bestFit="1" customWidth="1"/>
    <col min="13" max="16384" width="11.42578125" style="1"/>
  </cols>
  <sheetData>
    <row r="1" spans="1:10" x14ac:dyDescent="0.2">
      <c r="A1" s="69" t="s">
        <v>0</v>
      </c>
      <c r="B1" s="70"/>
      <c r="C1" s="70"/>
      <c r="D1" s="70"/>
      <c r="E1" s="70"/>
      <c r="F1" s="70"/>
      <c r="G1" s="70"/>
      <c r="H1" s="70"/>
      <c r="I1" s="71"/>
    </row>
    <row r="2" spans="1:10" x14ac:dyDescent="0.2">
      <c r="A2" s="72" t="s">
        <v>1</v>
      </c>
      <c r="B2" s="73"/>
      <c r="C2" s="73"/>
      <c r="D2" s="73"/>
      <c r="E2" s="73"/>
      <c r="F2" s="73"/>
      <c r="G2" s="73"/>
      <c r="H2" s="73"/>
      <c r="I2" s="74"/>
    </row>
    <row r="3" spans="1:10" x14ac:dyDescent="0.2">
      <c r="A3" s="72" t="str">
        <f>[1]EAI!B4</f>
        <v>Del 01 de enero al 31 de marzo de 2022</v>
      </c>
      <c r="B3" s="73"/>
      <c r="C3" s="73"/>
      <c r="D3" s="73"/>
      <c r="E3" s="73"/>
      <c r="F3" s="73"/>
      <c r="G3" s="73"/>
      <c r="H3" s="73"/>
      <c r="I3" s="74"/>
    </row>
    <row r="4" spans="1:10" ht="12.75" thickBot="1" x14ac:dyDescent="0.25">
      <c r="A4" s="75" t="s">
        <v>2</v>
      </c>
      <c r="B4" s="76"/>
      <c r="C4" s="76"/>
      <c r="D4" s="76"/>
      <c r="E4" s="76"/>
      <c r="F4" s="76"/>
      <c r="G4" s="76"/>
      <c r="H4" s="76"/>
      <c r="I4" s="77"/>
    </row>
    <row r="5" spans="1:10" ht="12.75" thickBot="1" x14ac:dyDescent="0.25">
      <c r="A5" s="78" t="s">
        <v>3</v>
      </c>
      <c r="B5" s="79"/>
      <c r="C5" s="80"/>
      <c r="D5" s="81" t="s">
        <v>4</v>
      </c>
      <c r="E5" s="82"/>
      <c r="F5" s="82"/>
      <c r="G5" s="82"/>
      <c r="H5" s="83"/>
      <c r="I5" s="84" t="s">
        <v>5</v>
      </c>
    </row>
    <row r="6" spans="1:10" ht="27" customHeight="1" thickBot="1" x14ac:dyDescent="0.25">
      <c r="A6" s="75" t="s">
        <v>6</v>
      </c>
      <c r="B6" s="76"/>
      <c r="C6" s="77"/>
      <c r="D6" s="3" t="s">
        <v>7</v>
      </c>
      <c r="E6" s="4" t="s">
        <v>8</v>
      </c>
      <c r="F6" s="5" t="s">
        <v>9</v>
      </c>
      <c r="G6" s="5" t="s">
        <v>10</v>
      </c>
      <c r="H6" s="5" t="s">
        <v>11</v>
      </c>
      <c r="I6" s="85"/>
    </row>
    <row r="7" spans="1:10" x14ac:dyDescent="0.2">
      <c r="A7" s="63"/>
      <c r="B7" s="64"/>
      <c r="C7" s="65"/>
      <c r="D7" s="6"/>
      <c r="E7" s="7"/>
      <c r="F7" s="6"/>
      <c r="G7" s="6"/>
      <c r="H7" s="6"/>
      <c r="I7" s="6"/>
    </row>
    <row r="8" spans="1:10" x14ac:dyDescent="0.2">
      <c r="A8" s="66" t="s">
        <v>12</v>
      </c>
      <c r="B8" s="67"/>
      <c r="C8" s="68"/>
      <c r="D8" s="6"/>
      <c r="E8" s="6"/>
      <c r="F8" s="6"/>
      <c r="G8" s="6"/>
      <c r="H8" s="6"/>
      <c r="I8" s="6"/>
    </row>
    <row r="9" spans="1:10" x14ac:dyDescent="0.2">
      <c r="A9" s="8"/>
      <c r="B9" s="60" t="s">
        <v>13</v>
      </c>
      <c r="C9" s="61"/>
      <c r="D9" s="6">
        <v>501548951.24000001</v>
      </c>
      <c r="E9" s="6">
        <v>0</v>
      </c>
      <c r="F9" s="6">
        <v>501548951.24000001</v>
      </c>
      <c r="G9" s="9">
        <v>325850843.91000003</v>
      </c>
      <c r="H9" s="6">
        <v>325850843.91000003</v>
      </c>
      <c r="I9" s="6">
        <v>0</v>
      </c>
      <c r="J9" s="2">
        <f>H9-G9</f>
        <v>0</v>
      </c>
    </row>
    <row r="10" spans="1:10" x14ac:dyDescent="0.2">
      <c r="A10" s="8"/>
      <c r="B10" s="60" t="s">
        <v>14</v>
      </c>
      <c r="C10" s="61"/>
      <c r="D10" s="6">
        <v>0</v>
      </c>
      <c r="E10" s="6">
        <v>0</v>
      </c>
      <c r="F10" s="6">
        <v>0</v>
      </c>
      <c r="G10" s="9">
        <v>0</v>
      </c>
      <c r="H10" s="6">
        <v>0</v>
      </c>
      <c r="I10" s="6">
        <v>0</v>
      </c>
      <c r="J10" s="2">
        <f t="shared" ref="J10:J42" si="0">H10-G10</f>
        <v>0</v>
      </c>
    </row>
    <row r="11" spans="1:10" x14ac:dyDescent="0.2">
      <c r="A11" s="8"/>
      <c r="B11" s="60" t="s">
        <v>15</v>
      </c>
      <c r="C11" s="61"/>
      <c r="D11" s="6">
        <v>0</v>
      </c>
      <c r="E11" s="6">
        <v>0</v>
      </c>
      <c r="F11" s="6">
        <v>0</v>
      </c>
      <c r="G11" s="9">
        <v>0</v>
      </c>
      <c r="H11" s="6">
        <v>0</v>
      </c>
      <c r="I11" s="6">
        <v>0</v>
      </c>
      <c r="J11" s="2">
        <f t="shared" si="0"/>
        <v>0</v>
      </c>
    </row>
    <row r="12" spans="1:10" x14ac:dyDescent="0.2">
      <c r="A12" s="8"/>
      <c r="B12" s="60" t="s">
        <v>16</v>
      </c>
      <c r="C12" s="61"/>
      <c r="D12" s="6">
        <v>165024062.36000001</v>
      </c>
      <c r="E12" s="6">
        <v>1505914</v>
      </c>
      <c r="F12" s="6">
        <v>166529976.36000001</v>
      </c>
      <c r="G12" s="9">
        <v>71834491.019999996</v>
      </c>
      <c r="H12" s="6">
        <v>71834491.019999996</v>
      </c>
      <c r="I12" s="6">
        <v>0</v>
      </c>
      <c r="J12" s="2">
        <f t="shared" si="0"/>
        <v>0</v>
      </c>
    </row>
    <row r="13" spans="1:10" x14ac:dyDescent="0.2">
      <c r="A13" s="8"/>
      <c r="B13" s="60" t="s">
        <v>17</v>
      </c>
      <c r="C13" s="61"/>
      <c r="D13" s="6">
        <v>13000002</v>
      </c>
      <c r="E13" s="6">
        <v>223501.23</v>
      </c>
      <c r="F13" s="6">
        <v>13223503.23</v>
      </c>
      <c r="G13" s="9">
        <v>4045851.08</v>
      </c>
      <c r="H13" s="6">
        <v>4045851.08</v>
      </c>
      <c r="I13" s="6">
        <v>0</v>
      </c>
      <c r="J13" s="10">
        <f t="shared" si="0"/>
        <v>0</v>
      </c>
    </row>
    <row r="14" spans="1:10" x14ac:dyDescent="0.2">
      <c r="A14" s="8"/>
      <c r="B14" s="60" t="s">
        <v>18</v>
      </c>
      <c r="C14" s="61"/>
      <c r="D14" s="6">
        <v>75452456.349999994</v>
      </c>
      <c r="E14" s="6">
        <v>0</v>
      </c>
      <c r="F14" s="6">
        <v>75452456.349999994</v>
      </c>
      <c r="G14" s="9">
        <v>22582349.66</v>
      </c>
      <c r="H14" s="6">
        <v>22582349.66</v>
      </c>
      <c r="I14" s="6">
        <v>0</v>
      </c>
      <c r="J14" s="10">
        <f t="shared" si="0"/>
        <v>0</v>
      </c>
    </row>
    <row r="15" spans="1:10" x14ac:dyDescent="0.2">
      <c r="A15" s="8"/>
      <c r="B15" s="60" t="s">
        <v>19</v>
      </c>
      <c r="C15" s="61"/>
      <c r="D15" s="6">
        <v>0</v>
      </c>
      <c r="E15" s="6">
        <v>0</v>
      </c>
      <c r="F15" s="6">
        <v>0</v>
      </c>
      <c r="G15" s="9">
        <v>0</v>
      </c>
      <c r="H15" s="6">
        <v>0</v>
      </c>
      <c r="I15" s="6">
        <v>0</v>
      </c>
      <c r="J15" s="2">
        <f t="shared" si="0"/>
        <v>0</v>
      </c>
    </row>
    <row r="16" spans="1:10" x14ac:dyDescent="0.2">
      <c r="A16" s="62"/>
      <c r="B16" s="60" t="s">
        <v>20</v>
      </c>
      <c r="C16" s="61"/>
      <c r="D16" s="11">
        <v>1027627213.17</v>
      </c>
      <c r="E16" s="11">
        <v>117144915</v>
      </c>
      <c r="F16" s="12">
        <v>1144772128.1700001</v>
      </c>
      <c r="G16" s="13">
        <v>257855526.84999999</v>
      </c>
      <c r="H16" s="13">
        <v>174687006.68000001</v>
      </c>
      <c r="I16" s="13">
        <v>0</v>
      </c>
      <c r="J16" s="2">
        <f t="shared" si="0"/>
        <v>-83168520.169999987</v>
      </c>
    </row>
    <row r="17" spans="1:12" x14ac:dyDescent="0.2">
      <c r="A17" s="62"/>
      <c r="B17" s="60" t="s">
        <v>21</v>
      </c>
      <c r="C17" s="61"/>
      <c r="D17" s="11"/>
      <c r="E17" s="11"/>
      <c r="F17" s="12"/>
      <c r="G17" s="13"/>
      <c r="H17" s="11"/>
      <c r="I17" s="11"/>
      <c r="J17" s="2">
        <f t="shared" si="0"/>
        <v>0</v>
      </c>
    </row>
    <row r="18" spans="1:12" x14ac:dyDescent="0.2">
      <c r="A18" s="8"/>
      <c r="B18" s="15"/>
      <c r="C18" s="16" t="s">
        <v>22</v>
      </c>
      <c r="D18" s="6">
        <v>631512388</v>
      </c>
      <c r="E18" s="6">
        <v>75265682</v>
      </c>
      <c r="F18" s="6">
        <v>706778070</v>
      </c>
      <c r="G18" s="9">
        <v>152008052.31999999</v>
      </c>
      <c r="H18" s="6">
        <v>68839532.149999991</v>
      </c>
      <c r="I18" s="6">
        <v>0</v>
      </c>
      <c r="J18" s="2">
        <f t="shared" si="0"/>
        <v>-83168520.170000002</v>
      </c>
      <c r="L18" s="14"/>
    </row>
    <row r="19" spans="1:12" x14ac:dyDescent="0.2">
      <c r="A19" s="8"/>
      <c r="B19" s="15"/>
      <c r="C19" s="16" t="s">
        <v>23</v>
      </c>
      <c r="D19" s="6">
        <v>239316463</v>
      </c>
      <c r="E19" s="6">
        <v>17711025</v>
      </c>
      <c r="F19" s="6">
        <v>257027488</v>
      </c>
      <c r="G19" s="9">
        <v>54707064.289999999</v>
      </c>
      <c r="H19" s="6">
        <v>54707064.289999999</v>
      </c>
      <c r="I19" s="6">
        <v>0</v>
      </c>
      <c r="J19" s="2">
        <f t="shared" si="0"/>
        <v>0</v>
      </c>
      <c r="L19" s="14"/>
    </row>
    <row r="20" spans="1:12" x14ac:dyDescent="0.2">
      <c r="A20" s="8"/>
      <c r="B20" s="15"/>
      <c r="C20" s="16" t="s">
        <v>24</v>
      </c>
      <c r="D20" s="6">
        <v>39619406</v>
      </c>
      <c r="E20" s="6">
        <v>-3735118</v>
      </c>
      <c r="F20" s="6">
        <v>35884288</v>
      </c>
      <c r="G20" s="9">
        <v>6527287.8099999996</v>
      </c>
      <c r="H20" s="6">
        <v>6527287.8099999996</v>
      </c>
      <c r="I20" s="6">
        <v>0</v>
      </c>
      <c r="J20" s="2">
        <f t="shared" si="0"/>
        <v>0</v>
      </c>
    </row>
    <row r="21" spans="1:12" x14ac:dyDescent="0.2">
      <c r="A21" s="8"/>
      <c r="B21" s="15"/>
      <c r="C21" s="16" t="s">
        <v>25</v>
      </c>
      <c r="D21" s="6">
        <v>0</v>
      </c>
      <c r="E21" s="6">
        <v>0</v>
      </c>
      <c r="F21" s="6">
        <v>0</v>
      </c>
      <c r="G21" s="9">
        <v>0</v>
      </c>
      <c r="H21" s="6">
        <v>0</v>
      </c>
      <c r="I21" s="6">
        <v>0</v>
      </c>
      <c r="J21" s="2">
        <f t="shared" si="0"/>
        <v>0</v>
      </c>
    </row>
    <row r="22" spans="1:12" x14ac:dyDescent="0.2">
      <c r="A22" s="8"/>
      <c r="B22" s="15"/>
      <c r="C22" s="16" t="s">
        <v>26</v>
      </c>
      <c r="D22" s="6">
        <v>0</v>
      </c>
      <c r="E22" s="6">
        <v>0</v>
      </c>
      <c r="F22" s="6">
        <v>0</v>
      </c>
      <c r="G22" s="9">
        <v>0</v>
      </c>
      <c r="H22" s="6">
        <v>0</v>
      </c>
      <c r="I22" s="6">
        <v>0</v>
      </c>
      <c r="J22" s="2">
        <f t="shared" si="0"/>
        <v>0</v>
      </c>
    </row>
    <row r="23" spans="1:12" x14ac:dyDescent="0.2">
      <c r="A23" s="8"/>
      <c r="B23" s="15"/>
      <c r="C23" s="16" t="s">
        <v>27</v>
      </c>
      <c r="D23" s="6">
        <v>15011678</v>
      </c>
      <c r="E23" s="6">
        <v>4688319</v>
      </c>
      <c r="F23" s="6">
        <v>19699997</v>
      </c>
      <c r="G23" s="9">
        <v>3392052.9</v>
      </c>
      <c r="H23" s="6">
        <v>3392052.9</v>
      </c>
      <c r="I23" s="6">
        <v>0</v>
      </c>
      <c r="J23" s="2">
        <f t="shared" si="0"/>
        <v>0</v>
      </c>
    </row>
    <row r="24" spans="1:12" x14ac:dyDescent="0.2">
      <c r="A24" s="8"/>
      <c r="B24" s="15"/>
      <c r="C24" s="16" t="s">
        <v>28</v>
      </c>
      <c r="D24" s="6">
        <v>0</v>
      </c>
      <c r="E24" s="6">
        <v>0</v>
      </c>
      <c r="F24" s="6">
        <v>0</v>
      </c>
      <c r="G24" s="9">
        <v>0</v>
      </c>
      <c r="H24" s="6">
        <v>0</v>
      </c>
      <c r="I24" s="6">
        <v>0</v>
      </c>
      <c r="J24" s="2">
        <f t="shared" si="0"/>
        <v>0</v>
      </c>
    </row>
    <row r="25" spans="1:12" x14ac:dyDescent="0.2">
      <c r="A25" s="8"/>
      <c r="B25" s="15"/>
      <c r="C25" s="16" t="s">
        <v>29</v>
      </c>
      <c r="D25" s="6">
        <v>0</v>
      </c>
      <c r="E25" s="6">
        <v>0</v>
      </c>
      <c r="F25" s="6">
        <v>0</v>
      </c>
      <c r="G25" s="9">
        <v>0</v>
      </c>
      <c r="H25" s="6">
        <v>0</v>
      </c>
      <c r="I25" s="6">
        <v>0</v>
      </c>
      <c r="J25" s="2">
        <f t="shared" si="0"/>
        <v>0</v>
      </c>
    </row>
    <row r="26" spans="1:12" x14ac:dyDescent="0.2">
      <c r="A26" s="8"/>
      <c r="B26" s="15"/>
      <c r="C26" s="16" t="s">
        <v>30</v>
      </c>
      <c r="D26" s="6">
        <v>25095829</v>
      </c>
      <c r="E26" s="6">
        <v>3073653</v>
      </c>
      <c r="F26" s="6">
        <v>28169482</v>
      </c>
      <c r="G26" s="9">
        <v>3418476.96</v>
      </c>
      <c r="H26" s="6">
        <v>3418476.96</v>
      </c>
      <c r="I26" s="6">
        <v>0</v>
      </c>
      <c r="J26" s="2">
        <f t="shared" si="0"/>
        <v>0</v>
      </c>
    </row>
    <row r="27" spans="1:12" x14ac:dyDescent="0.2">
      <c r="A27" s="8"/>
      <c r="B27" s="15"/>
      <c r="C27" s="16" t="s">
        <v>31</v>
      </c>
      <c r="D27" s="6">
        <v>74603871</v>
      </c>
      <c r="E27" s="6">
        <v>20141354</v>
      </c>
      <c r="F27" s="6">
        <v>94745225</v>
      </c>
      <c r="G27" s="9">
        <v>35768999</v>
      </c>
      <c r="H27" s="6">
        <v>35768999</v>
      </c>
      <c r="I27" s="6">
        <v>0</v>
      </c>
      <c r="J27" s="2">
        <f t="shared" si="0"/>
        <v>0</v>
      </c>
    </row>
    <row r="28" spans="1:12" s="19" customFormat="1" x14ac:dyDescent="0.2">
      <c r="A28" s="17"/>
      <c r="B28" s="18"/>
      <c r="C28" s="16" t="s">
        <v>32</v>
      </c>
      <c r="D28" s="6">
        <v>2467578.17</v>
      </c>
      <c r="E28" s="6">
        <v>0</v>
      </c>
      <c r="F28" s="6">
        <v>2467578.17</v>
      </c>
      <c r="G28" s="9">
        <v>2033593.57</v>
      </c>
      <c r="H28" s="6">
        <v>2033593.57</v>
      </c>
      <c r="I28" s="6">
        <v>0</v>
      </c>
      <c r="J28" s="10">
        <f t="shared" si="0"/>
        <v>0</v>
      </c>
    </row>
    <row r="29" spans="1:12" s="19" customFormat="1" x14ac:dyDescent="0.2">
      <c r="A29" s="17"/>
      <c r="B29" s="58" t="s">
        <v>33</v>
      </c>
      <c r="C29" s="59"/>
      <c r="D29" s="11">
        <v>9266833</v>
      </c>
      <c r="E29" s="11">
        <v>1975406</v>
      </c>
      <c r="F29" s="12">
        <v>11242239</v>
      </c>
      <c r="G29" s="13">
        <v>2280450.4900000002</v>
      </c>
      <c r="H29" s="11">
        <v>2280450.4900000002</v>
      </c>
      <c r="I29" s="11">
        <v>0</v>
      </c>
      <c r="J29" s="10">
        <f t="shared" si="0"/>
        <v>0</v>
      </c>
    </row>
    <row r="30" spans="1:12" s="19" customFormat="1" x14ac:dyDescent="0.2">
      <c r="A30" s="17"/>
      <c r="B30" s="18"/>
      <c r="C30" s="16" t="s">
        <v>34</v>
      </c>
      <c r="D30" s="6">
        <v>21623</v>
      </c>
      <c r="E30" s="6">
        <v>-11703</v>
      </c>
      <c r="F30" s="6">
        <v>9920</v>
      </c>
      <c r="G30" s="9">
        <v>0</v>
      </c>
      <c r="H30" s="6">
        <v>0</v>
      </c>
      <c r="I30" s="6">
        <v>0</v>
      </c>
      <c r="J30" s="10">
        <f t="shared" si="0"/>
        <v>0</v>
      </c>
    </row>
    <row r="31" spans="1:12" s="19" customFormat="1" x14ac:dyDescent="0.2">
      <c r="A31" s="17"/>
      <c r="B31" s="18"/>
      <c r="C31" s="16" t="s">
        <v>35</v>
      </c>
      <c r="D31" s="6">
        <v>1516495</v>
      </c>
      <c r="E31" s="6">
        <v>94449</v>
      </c>
      <c r="F31" s="6">
        <v>1610944</v>
      </c>
      <c r="G31" s="9">
        <v>268490.65999999997</v>
      </c>
      <c r="H31" s="6">
        <v>268490.65999999997</v>
      </c>
      <c r="I31" s="6">
        <v>0</v>
      </c>
      <c r="J31" s="10">
        <f t="shared" si="0"/>
        <v>0</v>
      </c>
    </row>
    <row r="32" spans="1:12" s="19" customFormat="1" x14ac:dyDescent="0.2">
      <c r="A32" s="17"/>
      <c r="B32" s="18"/>
      <c r="C32" s="16" t="s">
        <v>36</v>
      </c>
      <c r="D32" s="6">
        <v>7728715</v>
      </c>
      <c r="E32" s="6">
        <v>1892660</v>
      </c>
      <c r="F32" s="6">
        <v>9621375</v>
      </c>
      <c r="G32" s="9">
        <v>2011959.83</v>
      </c>
      <c r="H32" s="6">
        <v>2011959.83</v>
      </c>
      <c r="I32" s="6">
        <v>0</v>
      </c>
      <c r="J32" s="10">
        <f t="shared" si="0"/>
        <v>0</v>
      </c>
    </row>
    <row r="33" spans="1:10" s="19" customFormat="1" x14ac:dyDescent="0.2">
      <c r="A33" s="17"/>
      <c r="B33" s="18"/>
      <c r="C33" s="16" t="s">
        <v>37</v>
      </c>
      <c r="D33" s="6">
        <v>0</v>
      </c>
      <c r="E33" s="6">
        <v>0</v>
      </c>
      <c r="F33" s="6">
        <v>0</v>
      </c>
      <c r="G33" s="9">
        <v>0</v>
      </c>
      <c r="H33" s="6">
        <v>0</v>
      </c>
      <c r="I33" s="6">
        <v>0</v>
      </c>
      <c r="J33" s="10">
        <f t="shared" si="0"/>
        <v>0</v>
      </c>
    </row>
    <row r="34" spans="1:10" s="19" customFormat="1" x14ac:dyDescent="0.2">
      <c r="A34" s="17"/>
      <c r="B34" s="18"/>
      <c r="C34" s="16" t="s">
        <v>38</v>
      </c>
      <c r="D34" s="6">
        <v>0</v>
      </c>
      <c r="E34" s="6">
        <v>0</v>
      </c>
      <c r="F34" s="20">
        <v>0</v>
      </c>
      <c r="G34" s="9">
        <v>0</v>
      </c>
      <c r="H34" s="6">
        <v>0</v>
      </c>
      <c r="I34" s="6">
        <v>0</v>
      </c>
      <c r="J34" s="10">
        <f t="shared" si="0"/>
        <v>0</v>
      </c>
    </row>
    <row r="35" spans="1:10" s="19" customFormat="1" x14ac:dyDescent="0.2">
      <c r="A35" s="17"/>
      <c r="B35" s="58" t="s">
        <v>39</v>
      </c>
      <c r="C35" s="59"/>
      <c r="D35" s="6">
        <v>0</v>
      </c>
      <c r="E35" s="6">
        <v>0</v>
      </c>
      <c r="F35" s="20">
        <v>0</v>
      </c>
      <c r="G35" s="9">
        <v>0</v>
      </c>
      <c r="H35" s="6">
        <v>0</v>
      </c>
      <c r="I35" s="6">
        <v>0</v>
      </c>
      <c r="J35" s="10">
        <f t="shared" si="0"/>
        <v>0</v>
      </c>
    </row>
    <row r="36" spans="1:10" s="19" customFormat="1" x14ac:dyDescent="0.2">
      <c r="A36" s="17"/>
      <c r="B36" s="58" t="s">
        <v>40</v>
      </c>
      <c r="C36" s="59"/>
      <c r="D36" s="11">
        <v>0</v>
      </c>
      <c r="E36" s="11">
        <v>0</v>
      </c>
      <c r="F36" s="12">
        <v>0</v>
      </c>
      <c r="G36" s="13">
        <v>0</v>
      </c>
      <c r="H36" s="11">
        <v>0</v>
      </c>
      <c r="I36" s="11">
        <v>0</v>
      </c>
      <c r="J36" s="10">
        <f t="shared" si="0"/>
        <v>0</v>
      </c>
    </row>
    <row r="37" spans="1:10" s="19" customFormat="1" x14ac:dyDescent="0.2">
      <c r="A37" s="17"/>
      <c r="B37" s="18"/>
      <c r="C37" s="16" t="s">
        <v>41</v>
      </c>
      <c r="D37" s="6">
        <v>0</v>
      </c>
      <c r="E37" s="6">
        <v>0</v>
      </c>
      <c r="F37" s="20">
        <v>0</v>
      </c>
      <c r="G37" s="9">
        <v>0</v>
      </c>
      <c r="H37" s="6">
        <v>0</v>
      </c>
      <c r="I37" s="6">
        <v>0</v>
      </c>
      <c r="J37" s="10">
        <f t="shared" si="0"/>
        <v>0</v>
      </c>
    </row>
    <row r="38" spans="1:10" s="19" customFormat="1" x14ac:dyDescent="0.2">
      <c r="A38" s="17"/>
      <c r="B38" s="58" t="s">
        <v>42</v>
      </c>
      <c r="C38" s="59"/>
      <c r="D38" s="11">
        <v>16552240</v>
      </c>
      <c r="E38" s="11">
        <v>2058376</v>
      </c>
      <c r="F38" s="11">
        <v>18610616</v>
      </c>
      <c r="G38" s="11">
        <v>3072001.25</v>
      </c>
      <c r="H38" s="11">
        <v>1627908.25</v>
      </c>
      <c r="I38" s="11">
        <v>0</v>
      </c>
      <c r="J38" s="10">
        <f t="shared" si="0"/>
        <v>-1444093</v>
      </c>
    </row>
    <row r="39" spans="1:10" s="19" customFormat="1" x14ac:dyDescent="0.2">
      <c r="A39" s="17"/>
      <c r="B39" s="18"/>
      <c r="C39" s="16" t="s">
        <v>43</v>
      </c>
      <c r="D39" s="6">
        <v>0</v>
      </c>
      <c r="E39" s="6">
        <v>0</v>
      </c>
      <c r="F39" s="20">
        <v>0</v>
      </c>
      <c r="G39" s="9">
        <v>0</v>
      </c>
      <c r="H39" s="6">
        <v>0</v>
      </c>
      <c r="I39" s="6">
        <v>0</v>
      </c>
      <c r="J39" s="10">
        <f t="shared" si="0"/>
        <v>0</v>
      </c>
    </row>
    <row r="40" spans="1:10" s="19" customFormat="1" x14ac:dyDescent="0.2">
      <c r="A40" s="17"/>
      <c r="B40" s="18"/>
      <c r="C40" s="16" t="s">
        <v>44</v>
      </c>
      <c r="D40" s="6">
        <v>16552240</v>
      </c>
      <c r="E40" s="6">
        <v>2058376</v>
      </c>
      <c r="F40" s="6">
        <v>18610616</v>
      </c>
      <c r="G40" s="9">
        <v>3072001.25</v>
      </c>
      <c r="H40" s="6">
        <v>1627908.25</v>
      </c>
      <c r="I40" s="6">
        <v>0</v>
      </c>
      <c r="J40" s="10">
        <f t="shared" si="0"/>
        <v>-1444093</v>
      </c>
    </row>
    <row r="41" spans="1:10" s="19" customFormat="1" x14ac:dyDescent="0.2">
      <c r="A41" s="39"/>
      <c r="B41" s="40"/>
      <c r="C41" s="41"/>
      <c r="D41" s="6"/>
      <c r="E41" s="6"/>
      <c r="F41" s="20" t="s">
        <v>45</v>
      </c>
      <c r="G41" s="9"/>
      <c r="H41" s="6"/>
      <c r="I41" s="6"/>
      <c r="J41" s="10">
        <f t="shared" si="0"/>
        <v>0</v>
      </c>
    </row>
    <row r="42" spans="1:10" s="19" customFormat="1" x14ac:dyDescent="0.2">
      <c r="A42" s="54" t="s">
        <v>46</v>
      </c>
      <c r="B42" s="55"/>
      <c r="C42" s="49"/>
      <c r="D42" s="21">
        <v>1808471758.1199999</v>
      </c>
      <c r="E42" s="21">
        <v>122908112.23</v>
      </c>
      <c r="F42" s="22">
        <v>1931379870.3500001</v>
      </c>
      <c r="G42" s="13">
        <v>687521514.25999999</v>
      </c>
      <c r="H42" s="11">
        <v>602908901.09000003</v>
      </c>
      <c r="I42" s="11">
        <v>0</v>
      </c>
      <c r="J42" s="10">
        <f t="shared" si="0"/>
        <v>-84612613.169999957</v>
      </c>
    </row>
    <row r="43" spans="1:10" s="19" customFormat="1" x14ac:dyDescent="0.2">
      <c r="A43" s="54" t="s">
        <v>47</v>
      </c>
      <c r="B43" s="55"/>
      <c r="C43" s="49"/>
      <c r="D43" s="23"/>
      <c r="E43" s="24"/>
      <c r="F43" s="25"/>
      <c r="G43" s="24"/>
      <c r="H43" s="26"/>
      <c r="I43" s="26"/>
    </row>
    <row r="44" spans="1:10" s="19" customFormat="1" x14ac:dyDescent="0.2">
      <c r="A44" s="54" t="s">
        <v>48</v>
      </c>
      <c r="B44" s="55"/>
      <c r="C44" s="49"/>
      <c r="D44" s="26"/>
      <c r="E44" s="27"/>
      <c r="F44" s="25"/>
      <c r="G44" s="24"/>
      <c r="H44" s="26"/>
      <c r="I44" s="26"/>
    </row>
    <row r="45" spans="1:10" s="19" customFormat="1" x14ac:dyDescent="0.2">
      <c r="A45" s="39"/>
      <c r="B45" s="40"/>
      <c r="C45" s="41"/>
      <c r="D45" s="26"/>
      <c r="E45" s="27"/>
      <c r="F45" s="25"/>
      <c r="G45" s="24"/>
      <c r="H45" s="26"/>
      <c r="I45" s="26"/>
    </row>
    <row r="46" spans="1:10" s="19" customFormat="1" x14ac:dyDescent="0.2">
      <c r="A46" s="54" t="s">
        <v>49</v>
      </c>
      <c r="B46" s="55"/>
      <c r="C46" s="49"/>
      <c r="D46" s="26"/>
      <c r="E46" s="27"/>
      <c r="F46" s="25"/>
      <c r="G46" s="24"/>
      <c r="H46" s="26"/>
      <c r="I46" s="26"/>
    </row>
    <row r="47" spans="1:10" s="19" customFormat="1" x14ac:dyDescent="0.2">
      <c r="A47" s="17"/>
      <c r="B47" s="58" t="s">
        <v>50</v>
      </c>
      <c r="C47" s="59"/>
      <c r="D47" s="28">
        <v>546066246</v>
      </c>
      <c r="E47" s="28">
        <v>72717663</v>
      </c>
      <c r="F47" s="29">
        <v>618783909</v>
      </c>
      <c r="G47" s="30">
        <v>150531128</v>
      </c>
      <c r="H47" s="28">
        <v>139711835</v>
      </c>
      <c r="I47" s="28">
        <v>0</v>
      </c>
      <c r="J47" s="10">
        <f t="shared" ref="J47:J70" si="1">H47-G47</f>
        <v>-10819293</v>
      </c>
    </row>
    <row r="48" spans="1:10" s="19" customFormat="1" x14ac:dyDescent="0.2">
      <c r="A48" s="17"/>
      <c r="B48" s="18"/>
      <c r="C48" s="16" t="s">
        <v>51</v>
      </c>
      <c r="D48" s="26">
        <v>0</v>
      </c>
      <c r="E48" s="27">
        <v>0</v>
      </c>
      <c r="F48" s="25">
        <v>0</v>
      </c>
      <c r="G48" s="24">
        <v>0</v>
      </c>
      <c r="H48" s="26">
        <v>0</v>
      </c>
      <c r="I48" s="26">
        <v>0</v>
      </c>
      <c r="J48" s="10">
        <f t="shared" si="1"/>
        <v>0</v>
      </c>
    </row>
    <row r="49" spans="1:10" s="19" customFormat="1" x14ac:dyDescent="0.2">
      <c r="A49" s="17"/>
      <c r="B49" s="18"/>
      <c r="C49" s="16" t="s">
        <v>52</v>
      </c>
      <c r="D49" s="26">
        <v>0</v>
      </c>
      <c r="E49" s="27">
        <v>0</v>
      </c>
      <c r="F49" s="25">
        <v>0</v>
      </c>
      <c r="G49" s="24">
        <v>0</v>
      </c>
      <c r="H49" s="26">
        <v>0</v>
      </c>
      <c r="I49" s="26">
        <v>0</v>
      </c>
      <c r="J49" s="10">
        <f t="shared" si="1"/>
        <v>0</v>
      </c>
    </row>
    <row r="50" spans="1:10" s="19" customFormat="1" x14ac:dyDescent="0.2">
      <c r="A50" s="17"/>
      <c r="B50" s="18"/>
      <c r="C50" s="16" t="s">
        <v>53</v>
      </c>
      <c r="D50" s="26">
        <v>84561237</v>
      </c>
      <c r="E50" s="27">
        <v>23631694</v>
      </c>
      <c r="F50" s="25">
        <v>108192931</v>
      </c>
      <c r="G50" s="24">
        <v>21638586</v>
      </c>
      <c r="H50" s="26">
        <v>10819293</v>
      </c>
      <c r="I50" s="26">
        <v>0</v>
      </c>
      <c r="J50" s="10">
        <f t="shared" si="1"/>
        <v>-10819293</v>
      </c>
    </row>
    <row r="51" spans="1:10" s="19" customFormat="1" ht="48" x14ac:dyDescent="0.2">
      <c r="A51" s="17"/>
      <c r="B51" s="18"/>
      <c r="C51" s="31" t="s">
        <v>54</v>
      </c>
      <c r="D51" s="26">
        <v>461505009</v>
      </c>
      <c r="E51" s="27">
        <v>49085969</v>
      </c>
      <c r="F51" s="25">
        <v>510590978</v>
      </c>
      <c r="G51" s="24">
        <v>128892542</v>
      </c>
      <c r="H51" s="26">
        <v>128892542</v>
      </c>
      <c r="I51" s="26">
        <v>0</v>
      </c>
      <c r="J51" s="10">
        <f t="shared" si="1"/>
        <v>0</v>
      </c>
    </row>
    <row r="52" spans="1:10" s="19" customFormat="1" x14ac:dyDescent="0.2">
      <c r="A52" s="17"/>
      <c r="B52" s="18"/>
      <c r="C52" s="16" t="s">
        <v>55</v>
      </c>
      <c r="D52" s="26">
        <v>0</v>
      </c>
      <c r="E52" s="27">
        <v>0</v>
      </c>
      <c r="F52" s="25">
        <v>0</v>
      </c>
      <c r="G52" s="24">
        <v>0</v>
      </c>
      <c r="H52" s="26">
        <v>0</v>
      </c>
      <c r="I52" s="26">
        <v>0</v>
      </c>
      <c r="J52" s="10">
        <f t="shared" si="1"/>
        <v>0</v>
      </c>
    </row>
    <row r="53" spans="1:10" s="19" customFormat="1" x14ac:dyDescent="0.2">
      <c r="A53" s="17"/>
      <c r="B53" s="18"/>
      <c r="C53" s="16" t="s">
        <v>56</v>
      </c>
      <c r="D53" s="26">
        <v>0</v>
      </c>
      <c r="E53" s="27">
        <v>0</v>
      </c>
      <c r="F53" s="25">
        <v>0</v>
      </c>
      <c r="G53" s="24">
        <v>0</v>
      </c>
      <c r="H53" s="26">
        <v>0</v>
      </c>
      <c r="I53" s="26">
        <v>0</v>
      </c>
      <c r="J53" s="10">
        <f t="shared" si="1"/>
        <v>0</v>
      </c>
    </row>
    <row r="54" spans="1:10" s="19" customFormat="1" ht="36" x14ac:dyDescent="0.2">
      <c r="A54" s="17"/>
      <c r="B54" s="18"/>
      <c r="C54" s="31" t="s">
        <v>57</v>
      </c>
      <c r="D54" s="26">
        <v>0</v>
      </c>
      <c r="E54" s="27">
        <v>0</v>
      </c>
      <c r="F54" s="25">
        <v>0</v>
      </c>
      <c r="G54" s="24">
        <v>0</v>
      </c>
      <c r="H54" s="26">
        <v>0</v>
      </c>
      <c r="I54" s="26">
        <v>0</v>
      </c>
      <c r="J54" s="10">
        <f t="shared" si="1"/>
        <v>0</v>
      </c>
    </row>
    <row r="55" spans="1:10" s="19" customFormat="1" x14ac:dyDescent="0.2">
      <c r="A55" s="17"/>
      <c r="B55" s="18"/>
      <c r="C55" s="32" t="s">
        <v>58</v>
      </c>
      <c r="D55" s="26">
        <v>0</v>
      </c>
      <c r="E55" s="26">
        <v>0</v>
      </c>
      <c r="F55" s="25">
        <v>0</v>
      </c>
      <c r="G55" s="24">
        <v>0</v>
      </c>
      <c r="H55" s="26">
        <v>0</v>
      </c>
      <c r="I55" s="26">
        <v>0</v>
      </c>
      <c r="J55" s="10">
        <f t="shared" si="1"/>
        <v>0</v>
      </c>
    </row>
    <row r="56" spans="1:10" s="19" customFormat="1" x14ac:dyDescent="0.2">
      <c r="A56" s="17"/>
      <c r="B56" s="58" t="s">
        <v>59</v>
      </c>
      <c r="C56" s="59"/>
      <c r="D56" s="28">
        <v>3</v>
      </c>
      <c r="E56" s="28">
        <v>1472590</v>
      </c>
      <c r="F56" s="29">
        <v>1472593</v>
      </c>
      <c r="G56" s="30">
        <v>1178072</v>
      </c>
      <c r="H56" s="28">
        <v>1178072</v>
      </c>
      <c r="I56" s="28">
        <v>0</v>
      </c>
      <c r="J56" s="10">
        <f t="shared" si="1"/>
        <v>0</v>
      </c>
    </row>
    <row r="57" spans="1:10" s="19" customFormat="1" x14ac:dyDescent="0.2">
      <c r="A57" s="17"/>
      <c r="B57" s="18"/>
      <c r="C57" s="16" t="s">
        <v>60</v>
      </c>
      <c r="D57" s="26">
        <v>0</v>
      </c>
      <c r="E57" s="27">
        <v>0</v>
      </c>
      <c r="F57" s="25">
        <v>0</v>
      </c>
      <c r="G57" s="24">
        <v>0</v>
      </c>
      <c r="H57" s="26">
        <v>0</v>
      </c>
      <c r="I57" s="26">
        <v>0</v>
      </c>
      <c r="J57" s="10">
        <f t="shared" si="1"/>
        <v>0</v>
      </c>
    </row>
    <row r="58" spans="1:10" s="19" customFormat="1" x14ac:dyDescent="0.2">
      <c r="A58" s="17"/>
      <c r="B58" s="18"/>
      <c r="C58" s="16" t="s">
        <v>61</v>
      </c>
      <c r="D58" s="26">
        <v>0</v>
      </c>
      <c r="E58" s="27">
        <v>0</v>
      </c>
      <c r="F58" s="25">
        <v>0</v>
      </c>
      <c r="G58" s="24">
        <v>0</v>
      </c>
      <c r="H58" s="26">
        <v>0</v>
      </c>
      <c r="I58" s="26">
        <v>0</v>
      </c>
      <c r="J58" s="10">
        <f t="shared" si="1"/>
        <v>0</v>
      </c>
    </row>
    <row r="59" spans="1:10" s="19" customFormat="1" x14ac:dyDescent="0.2">
      <c r="A59" s="17"/>
      <c r="B59" s="18"/>
      <c r="C59" s="16" t="s">
        <v>62</v>
      </c>
      <c r="D59" s="26">
        <v>0</v>
      </c>
      <c r="E59" s="27">
        <v>0</v>
      </c>
      <c r="F59" s="25">
        <v>0</v>
      </c>
      <c r="G59" s="24">
        <v>0</v>
      </c>
      <c r="H59" s="26">
        <v>0</v>
      </c>
      <c r="I59" s="26">
        <v>0</v>
      </c>
      <c r="J59" s="10">
        <f t="shared" si="1"/>
        <v>0</v>
      </c>
    </row>
    <row r="60" spans="1:10" s="19" customFormat="1" x14ac:dyDescent="0.2">
      <c r="A60" s="17"/>
      <c r="B60" s="18"/>
      <c r="C60" s="16" t="s">
        <v>63</v>
      </c>
      <c r="D60" s="26">
        <v>3</v>
      </c>
      <c r="E60" s="7">
        <v>1472590</v>
      </c>
      <c r="F60" s="20">
        <v>1472593</v>
      </c>
      <c r="G60" s="9">
        <v>1178072</v>
      </c>
      <c r="H60" s="6">
        <v>1178072</v>
      </c>
      <c r="I60" s="6">
        <v>0</v>
      </c>
      <c r="J60" s="10">
        <f t="shared" si="1"/>
        <v>0</v>
      </c>
    </row>
    <row r="61" spans="1:10" s="19" customFormat="1" x14ac:dyDescent="0.2">
      <c r="A61" s="17"/>
      <c r="B61" s="58" t="s">
        <v>64</v>
      </c>
      <c r="C61" s="59"/>
      <c r="D61" s="26">
        <v>0</v>
      </c>
      <c r="E61" s="27">
        <v>0</v>
      </c>
      <c r="F61" s="25">
        <v>0</v>
      </c>
      <c r="G61" s="24">
        <v>0</v>
      </c>
      <c r="H61" s="26">
        <v>0</v>
      </c>
      <c r="I61" s="26">
        <v>0</v>
      </c>
      <c r="J61" s="10">
        <f t="shared" si="1"/>
        <v>0</v>
      </c>
    </row>
    <row r="62" spans="1:10" s="19" customFormat="1" x14ac:dyDescent="0.2">
      <c r="A62" s="17"/>
      <c r="B62" s="18"/>
      <c r="C62" s="16" t="s">
        <v>65</v>
      </c>
      <c r="D62" s="26">
        <v>0</v>
      </c>
      <c r="E62" s="27">
        <v>0</v>
      </c>
      <c r="F62" s="25">
        <v>0</v>
      </c>
      <c r="G62" s="24">
        <v>0</v>
      </c>
      <c r="H62" s="26">
        <v>0</v>
      </c>
      <c r="I62" s="26">
        <v>0</v>
      </c>
      <c r="J62" s="10">
        <f t="shared" si="1"/>
        <v>0</v>
      </c>
    </row>
    <row r="63" spans="1:10" s="19" customFormat="1" x14ac:dyDescent="0.2">
      <c r="A63" s="17"/>
      <c r="B63" s="18"/>
      <c r="C63" s="16" t="s">
        <v>66</v>
      </c>
      <c r="D63" s="26">
        <v>0</v>
      </c>
      <c r="E63" s="27">
        <v>0</v>
      </c>
      <c r="F63" s="25">
        <v>0</v>
      </c>
      <c r="G63" s="24">
        <v>0</v>
      </c>
      <c r="H63" s="26">
        <v>0</v>
      </c>
      <c r="I63" s="26">
        <v>0</v>
      </c>
      <c r="J63" s="10">
        <f t="shared" si="1"/>
        <v>0</v>
      </c>
    </row>
    <row r="64" spans="1:10" s="19" customFormat="1" x14ac:dyDescent="0.2">
      <c r="A64" s="17"/>
      <c r="B64" s="58" t="s">
        <v>67</v>
      </c>
      <c r="C64" s="59"/>
      <c r="D64" s="26">
        <v>0</v>
      </c>
      <c r="E64" s="27">
        <v>0</v>
      </c>
      <c r="F64" s="25">
        <v>0</v>
      </c>
      <c r="G64" s="24">
        <v>0</v>
      </c>
      <c r="H64" s="26">
        <v>0</v>
      </c>
      <c r="I64" s="26">
        <v>0</v>
      </c>
      <c r="J64" s="10">
        <f t="shared" si="1"/>
        <v>0</v>
      </c>
    </row>
    <row r="65" spans="1:10" s="19" customFormat="1" x14ac:dyDescent="0.2">
      <c r="A65" s="17"/>
      <c r="B65" s="58" t="s">
        <v>68</v>
      </c>
      <c r="C65" s="59"/>
      <c r="D65" s="26">
        <v>0</v>
      </c>
      <c r="E65" s="26">
        <v>0</v>
      </c>
      <c r="F65" s="25">
        <v>0</v>
      </c>
      <c r="G65" s="24">
        <v>0</v>
      </c>
      <c r="H65" s="26">
        <v>0</v>
      </c>
      <c r="I65" s="26">
        <v>0</v>
      </c>
      <c r="J65" s="10">
        <f t="shared" si="1"/>
        <v>0</v>
      </c>
    </row>
    <row r="66" spans="1:10" s="19" customFormat="1" x14ac:dyDescent="0.2">
      <c r="A66" s="39"/>
      <c r="B66" s="52"/>
      <c r="C66" s="53"/>
      <c r="D66" s="33"/>
      <c r="E66" s="34"/>
      <c r="F66" s="35"/>
      <c r="G66" s="36"/>
      <c r="H66" s="33"/>
      <c r="I66" s="33"/>
      <c r="J66" s="10">
        <f t="shared" si="1"/>
        <v>0</v>
      </c>
    </row>
    <row r="67" spans="1:10" s="19" customFormat="1" x14ac:dyDescent="0.2">
      <c r="A67" s="54" t="s">
        <v>69</v>
      </c>
      <c r="B67" s="55"/>
      <c r="C67" s="49"/>
      <c r="D67" s="28">
        <v>546066249</v>
      </c>
      <c r="E67" s="28">
        <v>74190253</v>
      </c>
      <c r="F67" s="29">
        <v>620256502</v>
      </c>
      <c r="G67" s="30">
        <v>151709200</v>
      </c>
      <c r="H67" s="28">
        <v>140889907</v>
      </c>
      <c r="I67" s="28">
        <v>0</v>
      </c>
      <c r="J67" s="10">
        <f t="shared" si="1"/>
        <v>-10819293</v>
      </c>
    </row>
    <row r="68" spans="1:10" s="19" customFormat="1" x14ac:dyDescent="0.2">
      <c r="A68" s="39"/>
      <c r="B68" s="52"/>
      <c r="C68" s="53"/>
      <c r="D68" s="26"/>
      <c r="E68" s="27"/>
      <c r="F68" s="25">
        <v>0</v>
      </c>
      <c r="G68" s="24"/>
      <c r="H68" s="26"/>
      <c r="I68" s="26"/>
      <c r="J68" s="10">
        <f t="shared" si="1"/>
        <v>0</v>
      </c>
    </row>
    <row r="69" spans="1:10" s="19" customFormat="1" x14ac:dyDescent="0.2">
      <c r="A69" s="54" t="s">
        <v>70</v>
      </c>
      <c r="B69" s="55"/>
      <c r="C69" s="49"/>
      <c r="D69" s="28">
        <v>80000000</v>
      </c>
      <c r="E69" s="37">
        <v>0</v>
      </c>
      <c r="F69" s="29">
        <v>80000000</v>
      </c>
      <c r="G69" s="30">
        <v>0</v>
      </c>
      <c r="H69" s="28">
        <v>0</v>
      </c>
      <c r="I69" s="28">
        <v>0</v>
      </c>
      <c r="J69" s="10">
        <f t="shared" si="1"/>
        <v>0</v>
      </c>
    </row>
    <row r="70" spans="1:10" s="19" customFormat="1" x14ac:dyDescent="0.2">
      <c r="A70" s="17"/>
      <c r="B70" s="58" t="s">
        <v>71</v>
      </c>
      <c r="C70" s="59"/>
      <c r="D70" s="26">
        <v>80000000</v>
      </c>
      <c r="E70" s="27">
        <v>0</v>
      </c>
      <c r="F70" s="25">
        <v>80000000</v>
      </c>
      <c r="G70" s="24">
        <v>0</v>
      </c>
      <c r="H70" s="26">
        <v>0</v>
      </c>
      <c r="I70" s="26">
        <v>0</v>
      </c>
      <c r="J70" s="10">
        <f t="shared" si="1"/>
        <v>0</v>
      </c>
    </row>
    <row r="71" spans="1:10" s="19" customFormat="1" x14ac:dyDescent="0.2">
      <c r="A71" s="39"/>
      <c r="B71" s="52"/>
      <c r="C71" s="53"/>
      <c r="D71" s="26"/>
      <c r="E71" s="27"/>
      <c r="F71" s="25"/>
      <c r="G71" s="24"/>
      <c r="H71" s="26"/>
      <c r="I71" s="26"/>
    </row>
    <row r="72" spans="1:10" s="19" customFormat="1" x14ac:dyDescent="0.2">
      <c r="A72" s="54" t="s">
        <v>72</v>
      </c>
      <c r="B72" s="55"/>
      <c r="C72" s="49"/>
      <c r="D72" s="28">
        <v>2434538007.1199999</v>
      </c>
      <c r="E72" s="28">
        <v>197098365.23000002</v>
      </c>
      <c r="F72" s="29">
        <v>2631636372.3500004</v>
      </c>
      <c r="G72" s="30">
        <v>839230714.25999999</v>
      </c>
      <c r="H72" s="28">
        <v>743798808.09000003</v>
      </c>
      <c r="I72" s="28">
        <v>0</v>
      </c>
    </row>
    <row r="73" spans="1:10" s="19" customFormat="1" x14ac:dyDescent="0.2">
      <c r="A73" s="39"/>
      <c r="B73" s="52"/>
      <c r="C73" s="53"/>
      <c r="D73" s="26"/>
      <c r="E73" s="27"/>
      <c r="F73" s="25"/>
      <c r="G73" s="24"/>
      <c r="H73" s="26"/>
      <c r="I73" s="26"/>
    </row>
    <row r="74" spans="1:10" s="19" customFormat="1" x14ac:dyDescent="0.2">
      <c r="A74" s="17"/>
      <c r="B74" s="48" t="s">
        <v>73</v>
      </c>
      <c r="C74" s="49"/>
      <c r="D74" s="26"/>
      <c r="E74" s="27"/>
      <c r="F74" s="25"/>
      <c r="G74" s="24"/>
      <c r="H74" s="26"/>
      <c r="I74" s="26"/>
    </row>
    <row r="75" spans="1:10" s="19" customFormat="1" ht="24" customHeight="1" x14ac:dyDescent="0.2">
      <c r="A75" s="17"/>
      <c r="B75" s="56" t="s">
        <v>74</v>
      </c>
      <c r="C75" s="57"/>
      <c r="D75" s="26">
        <v>80000000</v>
      </c>
      <c r="E75" s="27"/>
      <c r="F75" s="25"/>
      <c r="G75" s="24"/>
      <c r="H75" s="26"/>
      <c r="I75" s="26"/>
    </row>
    <row r="76" spans="1:10" s="19" customFormat="1" ht="36" customHeight="1" x14ac:dyDescent="0.2">
      <c r="A76" s="17"/>
      <c r="B76" s="56" t="s">
        <v>75</v>
      </c>
      <c r="C76" s="57"/>
      <c r="D76" s="26">
        <v>0</v>
      </c>
      <c r="E76" s="27"/>
      <c r="F76" s="25"/>
      <c r="G76" s="24"/>
      <c r="H76" s="26"/>
      <c r="I76" s="26"/>
    </row>
    <row r="77" spans="1:10" s="19" customFormat="1" x14ac:dyDescent="0.2">
      <c r="A77" s="17"/>
      <c r="B77" s="48" t="s">
        <v>76</v>
      </c>
      <c r="C77" s="49"/>
      <c r="D77" s="26">
        <v>80000000</v>
      </c>
      <c r="E77" s="27"/>
      <c r="F77" s="25"/>
      <c r="G77" s="24"/>
      <c r="H77" s="26"/>
      <c r="I77" s="26"/>
    </row>
    <row r="78" spans="1:10" s="19" customFormat="1" ht="12.75" thickBot="1" x14ac:dyDescent="0.25">
      <c r="A78" s="42"/>
      <c r="B78" s="50"/>
      <c r="C78" s="51"/>
      <c r="D78" s="43"/>
      <c r="E78" s="44"/>
      <c r="F78" s="45"/>
      <c r="G78" s="46"/>
      <c r="H78" s="43"/>
      <c r="I78" s="43"/>
    </row>
    <row r="79" spans="1:10" s="19" customFormat="1" x14ac:dyDescent="0.2">
      <c r="D79" s="10"/>
      <c r="E79" s="10"/>
      <c r="F79" s="47"/>
      <c r="G79" s="47"/>
      <c r="H79" s="47"/>
      <c r="I79" s="47"/>
    </row>
    <row r="80" spans="1:10" s="19" customFormat="1" x14ac:dyDescent="0.2">
      <c r="D80" s="10"/>
      <c r="E80" s="10"/>
      <c r="F80" s="47"/>
      <c r="G80" s="47"/>
      <c r="H80" s="47"/>
      <c r="I80" s="47"/>
    </row>
    <row r="81" spans="4:9" s="19" customFormat="1" x14ac:dyDescent="0.2">
      <c r="D81" s="10"/>
      <c r="E81" s="10"/>
      <c r="F81" s="47"/>
      <c r="G81" s="47"/>
      <c r="H81" s="47"/>
      <c r="I81" s="47"/>
    </row>
    <row r="82" spans="4:9" s="19" customFormat="1" x14ac:dyDescent="0.2">
      <c r="D82" s="10"/>
      <c r="E82" s="10"/>
      <c r="F82" s="47"/>
      <c r="G82" s="47"/>
      <c r="H82" s="47"/>
      <c r="I82" s="47"/>
    </row>
    <row r="83" spans="4:9" s="19" customFormat="1" x14ac:dyDescent="0.2">
      <c r="D83" s="10"/>
      <c r="E83" s="10"/>
      <c r="F83" s="47"/>
      <c r="G83" s="47"/>
      <c r="H83" s="47"/>
      <c r="I83" s="47"/>
    </row>
    <row r="84" spans="4:9" s="19" customFormat="1" x14ac:dyDescent="0.2">
      <c r="D84" s="10"/>
      <c r="E84" s="10"/>
      <c r="F84" s="47"/>
      <c r="G84" s="47"/>
      <c r="H84" s="47"/>
      <c r="I84" s="47"/>
    </row>
    <row r="85" spans="4:9" s="19" customFormat="1" x14ac:dyDescent="0.2">
      <c r="D85" s="10"/>
      <c r="E85" s="10"/>
      <c r="F85" s="47"/>
      <c r="G85" s="47"/>
      <c r="H85" s="47"/>
      <c r="I85" s="47"/>
    </row>
    <row r="86" spans="4:9" s="19" customFormat="1" x14ac:dyDescent="0.2">
      <c r="D86" s="10"/>
      <c r="E86" s="10"/>
      <c r="F86" s="47"/>
      <c r="G86" s="47"/>
      <c r="H86" s="47"/>
      <c r="I86" s="47"/>
    </row>
    <row r="87" spans="4:9" s="19" customFormat="1" x14ac:dyDescent="0.2">
      <c r="D87" s="10"/>
      <c r="E87" s="10"/>
      <c r="F87" s="47"/>
      <c r="G87" s="47"/>
      <c r="H87" s="47"/>
      <c r="I87" s="47"/>
    </row>
    <row r="88" spans="4:9" s="19" customFormat="1" x14ac:dyDescent="0.2">
      <c r="D88" s="10"/>
      <c r="E88" s="10"/>
      <c r="F88" s="47"/>
      <c r="G88" s="47"/>
      <c r="H88" s="47"/>
      <c r="I88" s="47"/>
    </row>
    <row r="89" spans="4:9" s="19" customFormat="1" x14ac:dyDescent="0.2">
      <c r="D89" s="10"/>
      <c r="E89" s="10"/>
      <c r="F89" s="47"/>
      <c r="G89" s="47"/>
      <c r="H89" s="47"/>
      <c r="I89" s="47"/>
    </row>
    <row r="90" spans="4:9" s="19" customFormat="1" x14ac:dyDescent="0.2">
      <c r="D90" s="10"/>
      <c r="E90" s="10"/>
      <c r="F90" s="47"/>
      <c r="G90" s="47"/>
      <c r="H90" s="47"/>
      <c r="I90" s="47"/>
    </row>
    <row r="91" spans="4:9" s="19" customFormat="1" x14ac:dyDescent="0.2">
      <c r="D91" s="10"/>
      <c r="E91" s="10"/>
      <c r="F91" s="47"/>
      <c r="G91" s="47"/>
      <c r="H91" s="47"/>
      <c r="I91" s="47"/>
    </row>
    <row r="92" spans="4:9" s="19" customFormat="1" x14ac:dyDescent="0.2">
      <c r="D92" s="10"/>
      <c r="E92" s="10"/>
      <c r="F92" s="47"/>
      <c r="G92" s="47"/>
      <c r="H92" s="47"/>
      <c r="I92" s="47"/>
    </row>
    <row r="93" spans="4:9" s="19" customFormat="1" x14ac:dyDescent="0.2">
      <c r="D93" s="10"/>
      <c r="E93" s="10"/>
      <c r="F93" s="47"/>
      <c r="G93" s="47"/>
      <c r="H93" s="47"/>
      <c r="I93" s="47"/>
    </row>
    <row r="94" spans="4:9" s="19" customFormat="1" x14ac:dyDescent="0.2">
      <c r="D94" s="10"/>
      <c r="E94" s="10"/>
      <c r="F94" s="47"/>
      <c r="G94" s="47"/>
      <c r="H94" s="47"/>
      <c r="I94" s="47"/>
    </row>
    <row r="95" spans="4:9" s="19" customFormat="1" x14ac:dyDescent="0.2">
      <c r="D95" s="10"/>
      <c r="E95" s="10"/>
      <c r="F95" s="47"/>
      <c r="G95" s="47"/>
      <c r="H95" s="47"/>
      <c r="I95" s="47"/>
    </row>
    <row r="96" spans="4:9" s="19" customFormat="1" x14ac:dyDescent="0.2">
      <c r="D96" s="10"/>
      <c r="E96" s="10"/>
      <c r="F96" s="47"/>
      <c r="G96" s="47"/>
      <c r="H96" s="47"/>
      <c r="I96" s="47"/>
    </row>
    <row r="97" spans="4:9" s="19" customFormat="1" x14ac:dyDescent="0.2">
      <c r="D97" s="10"/>
      <c r="E97" s="10"/>
      <c r="F97" s="47"/>
      <c r="G97" s="47"/>
      <c r="H97" s="47"/>
      <c r="I97" s="47"/>
    </row>
  </sheetData>
  <mergeCells count="46">
    <mergeCell ref="B12:C12"/>
    <mergeCell ref="A1:I1"/>
    <mergeCell ref="A2:I2"/>
    <mergeCell ref="A3:I3"/>
    <mergeCell ref="A4:I4"/>
    <mergeCell ref="A5:C5"/>
    <mergeCell ref="D5:H5"/>
    <mergeCell ref="I5:I6"/>
    <mergeCell ref="A6:C6"/>
    <mergeCell ref="A7:C7"/>
    <mergeCell ref="A8:C8"/>
    <mergeCell ref="B9:C9"/>
    <mergeCell ref="B10:C10"/>
    <mergeCell ref="B11:C11"/>
    <mergeCell ref="A43:C43"/>
    <mergeCell ref="B13:C13"/>
    <mergeCell ref="B14:C14"/>
    <mergeCell ref="B15:C15"/>
    <mergeCell ref="A16:A17"/>
    <mergeCell ref="B16:C16"/>
    <mergeCell ref="B17:C17"/>
    <mergeCell ref="B29:C29"/>
    <mergeCell ref="B35:C35"/>
    <mergeCell ref="B36:C36"/>
    <mergeCell ref="B38:C38"/>
    <mergeCell ref="A42:C42"/>
    <mergeCell ref="B70:C70"/>
    <mergeCell ref="A44:C44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7:C77"/>
    <mergeCell ref="B78:C78"/>
    <mergeCell ref="B71:C71"/>
    <mergeCell ref="A72:C72"/>
    <mergeCell ref="B73:C73"/>
    <mergeCell ref="B74:C74"/>
    <mergeCell ref="B75:C75"/>
    <mergeCell ref="B76:C76"/>
  </mergeCells>
  <pageMargins left="0.70866141732283472" right="0.70866141732283472" top="0.74803149606299213" bottom="0.74803149606299213" header="0.31496062992125984" footer="0.31496062992125984"/>
  <pageSetup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F5 Analitico de Ingresos</vt:lpstr>
      <vt:lpstr>'LDF F5 Analitico de Ingresos'!Área_de_impresión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2022-05-12T20:03:14Z</cp:lastPrinted>
  <dcterms:created xsi:type="dcterms:W3CDTF">2022-05-11T23:50:26Z</dcterms:created>
  <dcterms:modified xsi:type="dcterms:W3CDTF">2022-05-12T20:03:28Z</dcterms:modified>
</cp:coreProperties>
</file>