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975"/>
  </bookViews>
  <sheets>
    <sheet name="Hoja1" sheetId="1" r:id="rId1"/>
  </sheets>
  <definedNames>
    <definedName name="_xlnm.Print_Area" localSheetId="0">Hoja1!$B$3:$F$93</definedName>
  </definedNames>
  <calcPr calcId="145621"/>
</workbook>
</file>

<file path=xl/calcChain.xml><?xml version="1.0" encoding="utf-8"?>
<calcChain xmlns="http://schemas.openxmlformats.org/spreadsheetml/2006/main">
  <c r="F71" i="1" l="1"/>
  <c r="F79" i="1" s="1"/>
  <c r="F80" i="1" s="1"/>
  <c r="E71" i="1"/>
  <c r="E79" i="1" s="1"/>
  <c r="E80" i="1" s="1"/>
  <c r="D71" i="1"/>
  <c r="D79" i="1" s="1"/>
  <c r="D80" i="1" s="1"/>
  <c r="F55" i="1"/>
  <c r="F63" i="1" s="1"/>
  <c r="F64" i="1" s="1"/>
  <c r="E55" i="1"/>
  <c r="E63" i="1" s="1"/>
  <c r="E64" i="1" s="1"/>
  <c r="D55" i="1"/>
  <c r="D63" i="1" s="1"/>
  <c r="D64" i="1" s="1"/>
  <c r="F44" i="1"/>
  <c r="E44" i="1"/>
  <c r="D44" i="1"/>
  <c r="F41" i="1"/>
  <c r="F48" i="1" s="1"/>
  <c r="E41" i="1"/>
  <c r="D41" i="1"/>
  <c r="D48" i="1" s="1"/>
  <c r="F31" i="1"/>
  <c r="E31" i="1"/>
  <c r="D31" i="1"/>
  <c r="F20" i="1"/>
  <c r="E20" i="1"/>
  <c r="D20" i="1"/>
  <c r="F16" i="1"/>
  <c r="E16" i="1"/>
  <c r="D16" i="1"/>
  <c r="F11" i="1"/>
  <c r="E11" i="1"/>
  <c r="D11" i="1"/>
  <c r="D24" i="1" l="1"/>
  <c r="D25" i="1" s="1"/>
  <c r="D26" i="1" s="1"/>
  <c r="D34" i="1" s="1"/>
  <c r="E24" i="1"/>
  <c r="E25" i="1" s="1"/>
  <c r="E26" i="1" s="1"/>
  <c r="E34" i="1" s="1"/>
  <c r="F24" i="1"/>
  <c r="F25" i="1" s="1"/>
  <c r="F26" i="1" s="1"/>
  <c r="F34" i="1" s="1"/>
  <c r="E48" i="1"/>
</calcChain>
</file>

<file path=xl/sharedStrings.xml><?xml version="1.0" encoding="utf-8"?>
<sst xmlns="http://schemas.openxmlformats.org/spreadsheetml/2006/main" count="105" uniqueCount="65">
  <si>
    <t>Municipio Durango</t>
  </si>
  <si>
    <t>Balance Presupuestario - LDF</t>
  </si>
  <si>
    <t>Del 1 de enero al 31 de Marzo de 2019 (b)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</si>
  <si>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</si>
  <si>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</si>
  <si>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</si>
  <si>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</si>
  <si>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</si>
  <si>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</si>
  <si>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</si>
  <si>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</si>
  <si>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</si>
  <si>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1,697,232,223.14</t>
  </si>
  <si>
    <t>553,768,818.32</t>
  </si>
  <si>
    <t>-535,752,068.32</t>
  </si>
  <si>
    <t>A2. Transferencias Federales Etiquetadas</t>
  </si>
  <si>
    <t>557,267,117.28</t>
  </si>
  <si>
    <t>148,634,621.46</t>
  </si>
  <si>
    <t>-148,634,621.46</t>
  </si>
  <si>
    <t>A3. Financiamiento Neto</t>
  </si>
  <si>
    <t>0.00</t>
  </si>
  <si>
    <r>
      <t>B. Egresos Presupuestarios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(B = B1+B2)</t>
    </r>
  </si>
  <si>
    <t>B1. Gasto No Etiquetado (sin incluir Amortización de la Deuda Pública)</t>
  </si>
  <si>
    <t>1,641,064,079.46</t>
  </si>
  <si>
    <t>380,494,562.27</t>
  </si>
  <si>
    <t>360,218,877.71</t>
  </si>
  <si>
    <t xml:space="preserve">B2. Gasto Etiquetado (sin incluir Amortización de la Deuda Pública) </t>
  </si>
  <si>
    <t>537,200,401.00</t>
  </si>
  <si>
    <t>127,578,056.09</t>
  </si>
  <si>
    <t>122,306,194.14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</si>
  <si>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</si>
  <si>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</si>
  <si>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</si>
  <si>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</si>
  <si>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</si>
  <si>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</si>
  <si>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</si>
  <si>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</si>
  <si>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</si>
  <si>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</si>
  <si>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</si>
  <si>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26,528,078.49</t>
  </si>
  <si>
    <t>5,933,005.43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</si>
  <si>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</si>
  <si>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</si>
  <si>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</si>
  <si>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</si>
  <si>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</si>
  <si>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</si>
  <si>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</si>
  <si>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</si>
  <si>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76,234,860.00</t>
  </si>
  <si>
    <t>38,400,377.56</t>
  </si>
  <si>
    <t>-14,069,342.44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</si>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</sst>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#,##0.00_ ;[Red]\-#,##0.00\ "/>
  </numFmts>
  <fonts count="8" x14ac:knownFonts="1"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Times New Roman"/>
      <family val="1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1" fillId="2" borderId="4" xfId="0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centerContinuous"/>
    </xf>
    <xf numFmtId="0" fontId="2" fillId="2" borderId="5" xfId="0" applyFont="1" applyFill="1" applyBorder="1" applyAlignment="1">
      <alignment horizontal="centerContinuous"/>
    </xf>
    <xf numFmtId="0" fontId="1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/>
    </xf>
    <xf numFmtId="0" fontId="2" fillId="2" borderId="8" xfId="0" applyFont="1" applyFill="1" applyBorder="1" applyAlignment="1">
      <alignment horizontal="centerContinuous"/>
    </xf>
    <xf numFmtId="0" fontId="3" fillId="0" borderId="0" xfId="0" applyFont="1" applyAlignment="1">
      <alignment horizontal="left" vertical="center" indent="1"/>
    </xf>
    <xf numFmtId="0" fontId="2" fillId="0" borderId="0" xfId="0" applyFont="1"/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left" vertical="center" wrapText="1" indent="2"/>
    </xf>
    <xf numFmtId="164" fontId="3" fillId="0" borderId="5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vertical="center" wrapText="1"/>
    </xf>
    <xf numFmtId="164" fontId="1" fillId="0" borderId="11" xfId="0" applyNumberFormat="1" applyFont="1" applyBorder="1" applyAlignment="1">
      <alignment horizontal="right" vertical="center" wrapText="1"/>
    </xf>
    <xf numFmtId="164" fontId="0" fillId="0" borderId="11" xfId="0" applyNumberFormat="1" applyBorder="1" applyAlignment="1">
      <alignment horizontal="right"/>
    </xf>
    <xf numFmtId="164" fontId="3" fillId="0" borderId="11" xfId="0" applyNumberFormat="1" applyFont="1" applyBorder="1" applyAlignment="1">
      <alignment horizontal="right" vertical="center" wrapText="1"/>
    </xf>
    <xf numFmtId="164" fontId="1" fillId="3" borderId="11" xfId="0" applyNumberFormat="1" applyFont="1" applyFill="1" applyBorder="1" applyAlignment="1">
      <alignment horizontal="right" vertical="center" wrapText="1"/>
    </xf>
    <xf numFmtId="164" fontId="1" fillId="3" borderId="5" xfId="0" applyNumberFormat="1" applyFont="1" applyFill="1" applyBorder="1" applyAlignment="1">
      <alignment horizontal="right" vertical="center" wrapText="1"/>
    </xf>
    <xf numFmtId="164" fontId="3" fillId="3" borderId="11" xfId="0" applyNumberFormat="1" applyFont="1" applyFill="1" applyBorder="1" applyAlignment="1">
      <alignment horizontal="right" vertical="center" wrapText="1"/>
    </xf>
    <xf numFmtId="164" fontId="3" fillId="0" borderId="6" xfId="0" applyNumberFormat="1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0" xfId="0" applyNumberFormat="1" applyFont="1" applyAlignment="1">
      <alignment horizontal="left" vertical="center" indent="1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1" fillId="3" borderId="13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left" vertical="center" wrapText="1" inden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3" fillId="0" borderId="9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left" vertical="center"/>
    </xf>
    <xf numFmtId="164" fontId="0" fillId="0" borderId="11" xfId="0" applyNumberFormat="1" applyFill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3" fillId="0" borderId="11" xfId="0" applyNumberFormat="1" applyFont="1" applyFill="1" applyBorder="1" applyAlignment="1">
      <alignment horizontal="right" vertical="center"/>
    </xf>
    <xf numFmtId="164" fontId="3" fillId="0" borderId="11" xfId="0" applyNumberFormat="1" applyFont="1" applyBorder="1" applyAlignment="1">
      <alignment horizontal="right" vertical="center"/>
    </xf>
    <xf numFmtId="164" fontId="3" fillId="4" borderId="11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164" fontId="3" fillId="0" borderId="10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164" fontId="3" fillId="5" borderId="4" xfId="0" applyNumberFormat="1" applyFont="1" applyFill="1" applyBorder="1" applyAlignment="1">
      <alignment vertical="center"/>
    </xf>
    <xf numFmtId="164" fontId="3" fillId="5" borderId="5" xfId="0" applyNumberFormat="1" applyFont="1" applyFill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0" fillId="0" borderId="0" xfId="0" applyBorder="1" applyAlignment="1"/>
    <xf numFmtId="165" fontId="0" fillId="0" borderId="0" xfId="0" applyNumberFormat="1" applyBorder="1" applyAlignment="1">
      <alignment horizontal="right"/>
    </xf>
    <xf numFmtId="0" fontId="7" fillId="0" borderId="0" xfId="0" applyFont="1"/>
    <xf numFmtId="164" fontId="1" fillId="0" borderId="11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164" fontId="1" fillId="3" borderId="6" xfId="0" applyNumberFormat="1" applyFont="1" applyFill="1" applyBorder="1" applyAlignment="1">
      <alignment vertical="center"/>
    </xf>
    <xf numFmtId="164" fontId="1" fillId="3" borderId="8" xfId="0" applyNumberFormat="1" applyFont="1" applyFill="1" applyBorder="1" applyAlignment="1">
      <alignment vertical="center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3" borderId="10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164" fontId="1" fillId="3" borderId="9" xfId="0" applyNumberFormat="1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64" fontId="1" fillId="3" borderId="12" xfId="0" applyNumberFormat="1" applyFont="1" applyFill="1" applyBorder="1" applyAlignment="1">
      <alignment vertical="center"/>
    </xf>
    <xf numFmtId="164" fontId="1" fillId="3" borderId="1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2</xdr:row>
      <xdr:rowOff>16237</xdr:rowOff>
    </xdr:from>
    <xdr:to>
      <xdr:col>2</xdr:col>
      <xdr:colOff>1152525</xdr:colOff>
      <xdr:row>6</xdr:row>
      <xdr:rowOff>19049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7312"/>
          <a:ext cx="1019175" cy="660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</xdr:row>
      <xdr:rowOff>76199</xdr:rowOff>
    </xdr:from>
    <xdr:to>
      <xdr:col>5</xdr:col>
      <xdr:colOff>491403</xdr:colOff>
      <xdr:row>6</xdr:row>
      <xdr:rowOff>14193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885824"/>
          <a:ext cx="1777278" cy="766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9523</xdr:colOff>
      <xdr:row>85</xdr:row>
      <xdr:rowOff>31750</xdr:rowOff>
    </xdr:from>
    <xdr:to>
      <xdr:col>2</xdr:col>
      <xdr:colOff>2952749</xdr:colOff>
      <xdr:row>92</xdr:row>
      <xdr:rowOff>133350</xdr:rowOff>
    </xdr:to>
    <xdr:sp macro="" textlink="">
      <xdr:nvSpPr>
        <xdr:cNvPr id="4" name="3 CuadroTexto"/>
        <xdr:cNvSpPr txBox="1"/>
      </xdr:nvSpPr>
      <xdr:spPr>
        <a:xfrm>
          <a:off x="152398" y="14176375"/>
          <a:ext cx="3276601" cy="1235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 Black" pitchFamily="34" charset="0"/>
            </a:rPr>
            <a:t>PRESIDENTE</a:t>
          </a:r>
          <a:r>
            <a:rPr lang="es-MX" sz="1000" baseline="0">
              <a:latin typeface="Arial Black" pitchFamily="34" charset="0"/>
            </a:rPr>
            <a:t> MUNICIPAL</a:t>
          </a:r>
        </a:p>
        <a:p>
          <a:pPr algn="ctr"/>
          <a:endParaRPr lang="es-MX" sz="1000" baseline="0">
            <a:latin typeface="Arial Black" pitchFamily="34" charset="0"/>
          </a:endParaRPr>
        </a:p>
        <a:p>
          <a:pPr algn="ctr"/>
          <a:endParaRPr lang="es-MX" sz="1000" baseline="0">
            <a:latin typeface="Arial Black" pitchFamily="34" charset="0"/>
          </a:endParaRPr>
        </a:p>
        <a:p>
          <a:pPr algn="ctr"/>
          <a:endParaRPr lang="es-MX" sz="1000" baseline="0">
            <a:latin typeface="Arial Black" pitchFamily="34" charset="0"/>
          </a:endParaRPr>
        </a:p>
        <a:p>
          <a:pPr algn="ctr"/>
          <a:r>
            <a:rPr lang="es-MX" sz="1000" baseline="0">
              <a:latin typeface="Arial Black" pitchFamily="34" charset="0"/>
            </a:rPr>
            <a:t>DR. JOSÉ RAMÓN ENRÍQUEZ HERRERA</a:t>
          </a:r>
          <a:endParaRPr lang="es-MX" sz="1000">
            <a:latin typeface="Arial Black" pitchFamily="34" charset="0"/>
          </a:endParaRPr>
        </a:p>
      </xdr:txBody>
    </xdr:sp>
    <xdr:clientData/>
  </xdr:twoCellAnchor>
  <xdr:twoCellAnchor>
    <xdr:from>
      <xdr:col>2</xdr:col>
      <xdr:colOff>2873375</xdr:colOff>
      <xdr:row>85</xdr:row>
      <xdr:rowOff>31751</xdr:rowOff>
    </xdr:from>
    <xdr:to>
      <xdr:col>3</xdr:col>
      <xdr:colOff>742949</xdr:colOff>
      <xdr:row>92</xdr:row>
      <xdr:rowOff>133351</xdr:rowOff>
    </xdr:to>
    <xdr:sp macro="" textlink="">
      <xdr:nvSpPr>
        <xdr:cNvPr id="5" name="4 CuadroTexto"/>
        <xdr:cNvSpPr txBox="1"/>
      </xdr:nvSpPr>
      <xdr:spPr>
        <a:xfrm>
          <a:off x="3349625" y="14176376"/>
          <a:ext cx="4270374" cy="1235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 Black" pitchFamily="34" charset="0"/>
            </a:rPr>
            <a:t>DIRECTOR</a:t>
          </a:r>
          <a:r>
            <a:rPr lang="es-MX" sz="1000" baseline="0">
              <a:latin typeface="Arial Black" pitchFamily="34" charset="0"/>
            </a:rPr>
            <a:t> MUNICIPAL DE ADMINISTRACIÓN Y FINANZAS</a:t>
          </a:r>
          <a:r>
            <a:rPr lang="es-E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</a:t>
          </a:r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 sz="1000"/>
            <a:t> </a:t>
          </a:r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endParaRPr lang="es-ES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000"/>
            <a:t> </a:t>
          </a:r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 sz="1000"/>
            <a:t> </a:t>
          </a:r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 sz="1000"/>
            <a:t> </a:t>
          </a:r>
          <a:endParaRPr lang="es-MX" sz="1000" baseline="0">
            <a:latin typeface="Arial Black" pitchFamily="34" charset="0"/>
          </a:endParaRPr>
        </a:p>
        <a:p>
          <a:pPr algn="ctr"/>
          <a:r>
            <a:rPr lang="es-MX" sz="1000" baseline="0">
              <a:latin typeface="Arial Black" pitchFamily="34" charset="0"/>
            </a:rPr>
            <a:t>C.P. FELIPE DE JESÚS PEREDA AGUILAR</a:t>
          </a:r>
        </a:p>
        <a:p>
          <a:endParaRPr lang="es-MX" sz="1000"/>
        </a:p>
      </xdr:txBody>
    </xdr:sp>
    <xdr:clientData/>
  </xdr:twoCellAnchor>
  <xdr:twoCellAnchor>
    <xdr:from>
      <xdr:col>3</xdr:col>
      <xdr:colOff>695325</xdr:colOff>
      <xdr:row>85</xdr:row>
      <xdr:rowOff>15875</xdr:rowOff>
    </xdr:from>
    <xdr:to>
      <xdr:col>6</xdr:col>
      <xdr:colOff>76199</xdr:colOff>
      <xdr:row>92</xdr:row>
      <xdr:rowOff>133350</xdr:rowOff>
    </xdr:to>
    <xdr:sp macro="" textlink="">
      <xdr:nvSpPr>
        <xdr:cNvPr id="6" name="5 CuadroTexto"/>
        <xdr:cNvSpPr txBox="1"/>
      </xdr:nvSpPr>
      <xdr:spPr>
        <a:xfrm>
          <a:off x="7572375" y="14160500"/>
          <a:ext cx="2743199" cy="1250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 Black" pitchFamily="34" charset="0"/>
            </a:rPr>
            <a:t>SÍNDICO MUNICIPAL</a:t>
          </a:r>
        </a:p>
        <a:p>
          <a:pPr algn="ctr"/>
          <a:endParaRPr lang="es-MX" sz="1000">
            <a:latin typeface="Arial Black" pitchFamily="34" charset="0"/>
          </a:endParaRPr>
        </a:p>
        <a:p>
          <a:pPr algn="ctr"/>
          <a:endParaRPr lang="es-MX" sz="1000">
            <a:latin typeface="Arial Black" pitchFamily="34" charset="0"/>
          </a:endParaRPr>
        </a:p>
        <a:p>
          <a:pPr algn="ctr"/>
          <a:endParaRPr lang="es-MX" sz="1000">
            <a:latin typeface="Arial Black" pitchFamily="34" charset="0"/>
          </a:endParaRPr>
        </a:p>
        <a:p>
          <a:pPr algn="ctr"/>
          <a:r>
            <a:rPr lang="es-MX" sz="1000">
              <a:latin typeface="Arial Black" pitchFamily="34" charset="0"/>
            </a:rPr>
            <a:t>M.A.P. LUZ MARÍA GARIBAY</a:t>
          </a:r>
          <a:r>
            <a:rPr lang="es-MX" sz="1000" baseline="0">
              <a:latin typeface="Arial Black" pitchFamily="34" charset="0"/>
            </a:rPr>
            <a:t> AVITIA</a:t>
          </a:r>
          <a:endParaRPr lang="es-MX" sz="1000">
            <a:latin typeface="Arial Black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00"/>
  <sheetViews>
    <sheetView tabSelected="1" zoomScaleNormal="100" workbookViewId="0"/>
  </sheetViews>
  <sheetFormatPr baseColWidth="10" defaultRowHeight="12.75" x14ac:dyDescent="0.2"/>
  <cols>
    <col min="1" max="2" width="2.140625" customWidth="1"/>
    <col min="3" max="3" width="96" customWidth="1"/>
    <col min="4" max="6" width="20.28515625" customWidth="1"/>
    <col min="7" max="7" width="2.85546875" customWidth="1"/>
    <col min="8" max="8" width="1.42578125" customWidth="1"/>
  </cols>
  <sheetData>
    <row r="2" spans="2:6" ht="13.5" thickBot="1" x14ac:dyDescent="0.25"/>
    <row r="3" spans="2:6" x14ac:dyDescent="0.2">
      <c r="B3" s="1" t="s">
        <v>0</v>
      </c>
      <c r="C3" s="2"/>
      <c r="D3" s="2"/>
      <c r="E3" s="2"/>
      <c r="F3" s="3"/>
    </row>
    <row r="4" spans="2:6" x14ac:dyDescent="0.2">
      <c r="B4" s="4" t="s">
        <v>1</v>
      </c>
      <c r="C4" s="5"/>
      <c r="D4" s="5"/>
      <c r="E4" s="5"/>
      <c r="F4" s="6"/>
    </row>
    <row r="5" spans="2:6" x14ac:dyDescent="0.2">
      <c r="B5" s="4" t="s">
        <v>2</v>
      </c>
      <c r="C5" s="5"/>
      <c r="D5" s="5"/>
      <c r="E5" s="5"/>
      <c r="F5" s="6"/>
    </row>
    <row r="6" spans="2:6" ht="13.5" thickBot="1" x14ac:dyDescent="0.25">
      <c r="B6" s="7" t="s">
        <v>3</v>
      </c>
      <c r="C6" s="8"/>
      <c r="D6" s="8"/>
      <c r="E6" s="8"/>
      <c r="F6" s="9"/>
    </row>
    <row r="7" spans="2:6" ht="13.5" thickBot="1" x14ac:dyDescent="0.25">
      <c r="B7" s="10"/>
      <c r="C7" s="11"/>
      <c r="D7" s="11"/>
      <c r="E7" s="11"/>
      <c r="F7" s="11"/>
    </row>
    <row r="8" spans="2:6" x14ac:dyDescent="0.2">
      <c r="B8" s="85" t="s">
        <v>4</v>
      </c>
      <c r="C8" s="86"/>
      <c r="D8" s="12" t="s">
        <v>5</v>
      </c>
      <c r="E8" s="89" t="s">
        <v>6</v>
      </c>
      <c r="F8" s="12" t="s">
        <v>7</v>
      </c>
    </row>
    <row r="9" spans="2:6" ht="13.5" thickBot="1" x14ac:dyDescent="0.25">
      <c r="B9" s="87"/>
      <c r="C9" s="88"/>
      <c r="D9" s="13" t="s">
        <v>8</v>
      </c>
      <c r="E9" s="90"/>
      <c r="F9" s="13" t="s">
        <v>9</v>
      </c>
    </row>
    <row r="10" spans="2:6" x14ac:dyDescent="0.2">
      <c r="B10" s="14"/>
      <c r="C10" s="15"/>
      <c r="D10" s="15"/>
      <c r="E10" s="15"/>
      <c r="F10" s="15"/>
    </row>
    <row r="11" spans="2:6" x14ac:dyDescent="0.2">
      <c r="B11" s="14"/>
      <c r="C11" s="16" t="s">
        <v>10</v>
      </c>
      <c r="D11" s="17">
        <f>+D12+D13+D14</f>
        <v>2254499340.4200001</v>
      </c>
      <c r="E11" s="17">
        <f>+E12+E13+E14</f>
        <v>702403439.78000009</v>
      </c>
      <c r="F11" s="17">
        <f>+F12+F13+F14</f>
        <v>-684386689.77999997</v>
      </c>
    </row>
    <row r="12" spans="2:6" x14ac:dyDescent="0.2">
      <c r="B12" s="14"/>
      <c r="C12" s="18" t="s">
        <v>11</v>
      </c>
      <c r="D12" s="19" t="s">
        <v>12</v>
      </c>
      <c r="E12" s="19" t="s">
        <v>13</v>
      </c>
      <c r="F12" s="19" t="s">
        <v>14</v>
      </c>
    </row>
    <row r="13" spans="2:6" x14ac:dyDescent="0.2">
      <c r="B13" s="14"/>
      <c r="C13" s="18" t="s">
        <v>15</v>
      </c>
      <c r="D13" s="19" t="s">
        <v>16</v>
      </c>
      <c r="E13" s="19" t="s">
        <v>17</v>
      </c>
      <c r="F13" s="19" t="s">
        <v>18</v>
      </c>
    </row>
    <row r="14" spans="2:6" x14ac:dyDescent="0.2">
      <c r="B14" s="14"/>
      <c r="C14" s="18" t="s">
        <v>19</v>
      </c>
      <c r="D14" s="19">
        <v>0</v>
      </c>
      <c r="E14" s="19">
        <v>0</v>
      </c>
      <c r="F14" s="19" t="s">
        <v>20</v>
      </c>
    </row>
    <row r="15" spans="2:6" x14ac:dyDescent="0.2">
      <c r="B15" s="14"/>
      <c r="C15" s="15"/>
      <c r="D15" s="19"/>
      <c r="E15" s="19"/>
      <c r="F15" s="19"/>
    </row>
    <row r="16" spans="2:6" ht="14.25" x14ac:dyDescent="0.2">
      <c r="B16" s="20"/>
      <c r="C16" s="16" t="s">
        <v>21</v>
      </c>
      <c r="D16" s="21">
        <f>+D17+D18</f>
        <v>2178264480.46</v>
      </c>
      <c r="E16" s="17">
        <f>+E17+E18</f>
        <v>508072618.36000001</v>
      </c>
      <c r="F16" s="17">
        <f>+F17+F18</f>
        <v>482525071.84999996</v>
      </c>
    </row>
    <row r="17" spans="2:6" x14ac:dyDescent="0.2">
      <c r="B17" s="14"/>
      <c r="C17" s="18" t="s">
        <v>22</v>
      </c>
      <c r="D17" s="22" t="s">
        <v>23</v>
      </c>
      <c r="E17" s="22" t="s">
        <v>24</v>
      </c>
      <c r="F17" s="22" t="s">
        <v>25</v>
      </c>
    </row>
    <row r="18" spans="2:6" x14ac:dyDescent="0.2">
      <c r="B18" s="14"/>
      <c r="C18" s="18" t="s">
        <v>26</v>
      </c>
      <c r="D18" s="22" t="s">
        <v>27</v>
      </c>
      <c r="E18" s="22" t="s">
        <v>28</v>
      </c>
      <c r="F18" s="22" t="s">
        <v>29</v>
      </c>
    </row>
    <row r="19" spans="2:6" x14ac:dyDescent="0.2">
      <c r="B19" s="14"/>
      <c r="C19" s="15"/>
      <c r="D19" s="23"/>
      <c r="E19" s="23"/>
      <c r="F19" s="23"/>
    </row>
    <row r="20" spans="2:6" ht="16.5" customHeight="1" x14ac:dyDescent="0.2">
      <c r="B20" s="14"/>
      <c r="C20" s="16" t="s">
        <v>30</v>
      </c>
      <c r="D20" s="24">
        <f>+D21+D22</f>
        <v>0</v>
      </c>
      <c r="E20" s="25">
        <f>+E21+E22</f>
        <v>0</v>
      </c>
      <c r="F20" s="25">
        <f>+F21+F22</f>
        <v>0</v>
      </c>
    </row>
    <row r="21" spans="2:6" x14ac:dyDescent="0.2">
      <c r="B21" s="14"/>
      <c r="C21" s="18" t="s">
        <v>31</v>
      </c>
      <c r="D21" s="26">
        <v>0</v>
      </c>
      <c r="E21" s="19">
        <v>0</v>
      </c>
      <c r="F21" s="19">
        <v>0</v>
      </c>
    </row>
    <row r="22" spans="2:6" x14ac:dyDescent="0.2">
      <c r="B22" s="14"/>
      <c r="C22" s="18" t="s">
        <v>32</v>
      </c>
      <c r="D22" s="26">
        <v>0</v>
      </c>
      <c r="E22" s="19">
        <v>0</v>
      </c>
      <c r="F22" s="19">
        <v>0</v>
      </c>
    </row>
    <row r="23" spans="2:6" x14ac:dyDescent="0.2">
      <c r="B23" s="14"/>
      <c r="C23" s="15"/>
      <c r="D23" s="23"/>
      <c r="E23" s="19"/>
      <c r="F23" s="19"/>
    </row>
    <row r="24" spans="2:6" x14ac:dyDescent="0.2">
      <c r="B24" s="14"/>
      <c r="C24" s="16" t="s">
        <v>33</v>
      </c>
      <c r="D24" s="17">
        <f>+D11-D16+D20</f>
        <v>76234859.960000038</v>
      </c>
      <c r="E24" s="17">
        <f>+E11-E16+E20</f>
        <v>194330821.42000008</v>
      </c>
      <c r="F24" s="17">
        <f>+F11-F16+F20</f>
        <v>-1166911761.6299999</v>
      </c>
    </row>
    <row r="25" spans="2:6" x14ac:dyDescent="0.2">
      <c r="B25" s="14"/>
      <c r="C25" s="16" t="s">
        <v>34</v>
      </c>
      <c r="D25" s="19">
        <f>D24-D14</f>
        <v>76234859.960000038</v>
      </c>
      <c r="E25" s="19">
        <f>E24-E14</f>
        <v>194330821.42000008</v>
      </c>
      <c r="F25" s="19">
        <f>F24-F14</f>
        <v>-1166911761.6299999</v>
      </c>
    </row>
    <row r="26" spans="2:6" x14ac:dyDescent="0.2">
      <c r="B26" s="14"/>
      <c r="C26" s="16" t="s">
        <v>35</v>
      </c>
      <c r="D26" s="19">
        <f>D25-D20</f>
        <v>76234859.960000038</v>
      </c>
      <c r="E26" s="19">
        <f>E25-E20</f>
        <v>194330821.42000008</v>
      </c>
      <c r="F26" s="19">
        <f>F25-F20</f>
        <v>-1166911761.6299999</v>
      </c>
    </row>
    <row r="27" spans="2:6" ht="13.5" thickBot="1" x14ac:dyDescent="0.25">
      <c r="B27" s="27"/>
      <c r="C27" s="28"/>
      <c r="D27" s="29"/>
      <c r="E27" s="29"/>
      <c r="F27" s="29"/>
    </row>
    <row r="28" spans="2:6" ht="13.5" thickBot="1" x14ac:dyDescent="0.25">
      <c r="B28" s="30"/>
      <c r="C28" s="31"/>
      <c r="D28" s="32"/>
      <c r="E28" s="32"/>
      <c r="F28" s="32"/>
    </row>
    <row r="29" spans="2:6" ht="13.5" thickBot="1" x14ac:dyDescent="0.25">
      <c r="B29" s="91" t="s">
        <v>36</v>
      </c>
      <c r="C29" s="92"/>
      <c r="D29" s="33" t="s">
        <v>37</v>
      </c>
      <c r="E29" s="33" t="s">
        <v>6</v>
      </c>
      <c r="F29" s="33" t="s">
        <v>38</v>
      </c>
    </row>
    <row r="30" spans="2:6" x14ac:dyDescent="0.2">
      <c r="B30" s="14"/>
      <c r="C30" s="15"/>
      <c r="D30" s="19"/>
      <c r="E30" s="19"/>
      <c r="F30" s="19"/>
    </row>
    <row r="31" spans="2:6" x14ac:dyDescent="0.2">
      <c r="B31" s="20"/>
      <c r="C31" s="16" t="s">
        <v>39</v>
      </c>
      <c r="D31" s="21">
        <f>+D32+D33</f>
        <v>26528078.489999998</v>
      </c>
      <c r="E31" s="21">
        <f>+E32+E33</f>
        <v>5933005.4299999997</v>
      </c>
      <c r="F31" s="21">
        <f>+F32+F33</f>
        <v>5933005.4299999997</v>
      </c>
    </row>
    <row r="32" spans="2:6" x14ac:dyDescent="0.2">
      <c r="B32" s="14"/>
      <c r="C32" s="34" t="s">
        <v>40</v>
      </c>
      <c r="D32" s="22" t="s">
        <v>41</v>
      </c>
      <c r="E32" s="22" t="s">
        <v>42</v>
      </c>
      <c r="F32" s="22" t="s">
        <v>42</v>
      </c>
    </row>
    <row r="33" spans="2:6" x14ac:dyDescent="0.2">
      <c r="B33" s="14"/>
      <c r="C33" s="34" t="s">
        <v>43</v>
      </c>
      <c r="D33" s="23">
        <v>0</v>
      </c>
      <c r="E33" s="23">
        <v>0</v>
      </c>
      <c r="F33" s="23">
        <v>0</v>
      </c>
    </row>
    <row r="34" spans="2:6" x14ac:dyDescent="0.2">
      <c r="B34" s="14"/>
      <c r="C34" s="15"/>
      <c r="D34" s="17">
        <f>D26+D31</f>
        <v>102762938.45000003</v>
      </c>
      <c r="E34" s="17">
        <f>E26+E31</f>
        <v>200263826.85000008</v>
      </c>
      <c r="F34" s="17">
        <f>F26+F31</f>
        <v>-1160978756.1999998</v>
      </c>
    </row>
    <row r="35" spans="2:6" x14ac:dyDescent="0.2">
      <c r="B35" s="20"/>
      <c r="C35" s="16" t="s">
        <v>44</v>
      </c>
      <c r="D35" s="17"/>
      <c r="E35" s="17"/>
      <c r="F35" s="17"/>
    </row>
    <row r="36" spans="2:6" ht="13.5" thickBot="1" x14ac:dyDescent="0.25">
      <c r="B36" s="27"/>
      <c r="C36" s="28"/>
      <c r="D36" s="29"/>
      <c r="E36" s="29"/>
      <c r="F36" s="29"/>
    </row>
    <row r="37" spans="2:6" ht="13.5" thickBot="1" x14ac:dyDescent="0.25">
      <c r="B37" s="30"/>
      <c r="C37" s="31"/>
      <c r="D37" s="32"/>
      <c r="E37" s="32"/>
      <c r="F37" s="32"/>
    </row>
    <row r="38" spans="2:6" x14ac:dyDescent="0.2">
      <c r="B38" s="73" t="s">
        <v>36</v>
      </c>
      <c r="C38" s="74"/>
      <c r="D38" s="77" t="s">
        <v>45</v>
      </c>
      <c r="E38" s="77" t="s">
        <v>6</v>
      </c>
      <c r="F38" s="35" t="s">
        <v>7</v>
      </c>
    </row>
    <row r="39" spans="2:6" ht="13.5" thickBot="1" x14ac:dyDescent="0.25">
      <c r="B39" s="75"/>
      <c r="C39" s="76"/>
      <c r="D39" s="78"/>
      <c r="E39" s="78"/>
      <c r="F39" s="36" t="s">
        <v>38</v>
      </c>
    </row>
    <row r="40" spans="2:6" x14ac:dyDescent="0.2">
      <c r="B40" s="37"/>
      <c r="C40" s="38"/>
      <c r="D40" s="39"/>
      <c r="E40" s="39"/>
      <c r="F40" s="39"/>
    </row>
    <row r="41" spans="2:6" x14ac:dyDescent="0.2">
      <c r="B41" s="40"/>
      <c r="C41" s="41" t="s">
        <v>46</v>
      </c>
      <c r="D41" s="42">
        <f>+D42+D43</f>
        <v>0</v>
      </c>
      <c r="E41" s="42">
        <f>+E42+E43</f>
        <v>0</v>
      </c>
      <c r="F41" s="42">
        <f>+F42+F43</f>
        <v>0</v>
      </c>
    </row>
    <row r="42" spans="2:6" x14ac:dyDescent="0.2">
      <c r="B42" s="37"/>
      <c r="C42" s="38" t="s">
        <v>47</v>
      </c>
      <c r="D42" s="39">
        <v>0</v>
      </c>
      <c r="E42" s="39">
        <v>0</v>
      </c>
      <c r="F42" s="39">
        <v>0</v>
      </c>
    </row>
    <row r="43" spans="2:6" x14ac:dyDescent="0.2">
      <c r="B43" s="37"/>
      <c r="C43" s="38" t="s">
        <v>48</v>
      </c>
      <c r="D43" s="39">
        <v>0</v>
      </c>
      <c r="E43" s="39">
        <v>0</v>
      </c>
      <c r="F43" s="39">
        <v>0</v>
      </c>
    </row>
    <row r="44" spans="2:6" x14ac:dyDescent="0.2">
      <c r="B44" s="40"/>
      <c r="C44" s="41" t="s">
        <v>49</v>
      </c>
      <c r="D44" s="42">
        <f>+D45+D46</f>
        <v>76234860</v>
      </c>
      <c r="E44" s="42">
        <f>+E45+E46</f>
        <v>38400377.560000002</v>
      </c>
      <c r="F44" s="42">
        <f>+F45+F46</f>
        <v>-14069342.439999999</v>
      </c>
    </row>
    <row r="45" spans="2:6" x14ac:dyDescent="0.2">
      <c r="B45" s="37"/>
      <c r="C45" s="38" t="s">
        <v>50</v>
      </c>
      <c r="D45" s="43" t="s">
        <v>51</v>
      </c>
      <c r="E45" s="43" t="s">
        <v>52</v>
      </c>
      <c r="F45" s="43" t="s">
        <v>53</v>
      </c>
    </row>
    <row r="46" spans="2:6" x14ac:dyDescent="0.2">
      <c r="B46" s="37"/>
      <c r="C46" s="38" t="s">
        <v>54</v>
      </c>
      <c r="D46" s="39">
        <v>0</v>
      </c>
      <c r="E46" s="39">
        <v>0</v>
      </c>
      <c r="F46" s="39">
        <v>0</v>
      </c>
    </row>
    <row r="47" spans="2:6" x14ac:dyDescent="0.2">
      <c r="B47" s="37"/>
      <c r="C47" s="38"/>
      <c r="D47" s="39"/>
      <c r="E47" s="39"/>
      <c r="F47" s="39"/>
    </row>
    <row r="48" spans="2:6" x14ac:dyDescent="0.2">
      <c r="B48" s="79"/>
      <c r="C48" s="81" t="s">
        <v>55</v>
      </c>
      <c r="D48" s="69">
        <f>D41-D44</f>
        <v>-76234860</v>
      </c>
      <c r="E48" s="69">
        <f>E41-E44</f>
        <v>-38400377.560000002</v>
      </c>
      <c r="F48" s="69">
        <f>F41-F44</f>
        <v>14069342.439999999</v>
      </c>
    </row>
    <row r="49" spans="2:6" ht="12.75" customHeight="1" thickBot="1" x14ac:dyDescent="0.25">
      <c r="B49" s="80"/>
      <c r="C49" s="82"/>
      <c r="D49" s="70"/>
      <c r="E49" s="70"/>
      <c r="F49" s="70"/>
    </row>
    <row r="50" spans="2:6" ht="13.5" thickBot="1" x14ac:dyDescent="0.25">
      <c r="B50" s="30"/>
      <c r="C50" s="31"/>
      <c r="D50" s="32"/>
      <c r="E50" s="32"/>
      <c r="F50" s="32"/>
    </row>
    <row r="51" spans="2:6" x14ac:dyDescent="0.2">
      <c r="B51" s="73" t="s">
        <v>36</v>
      </c>
      <c r="C51" s="74"/>
      <c r="D51" s="44" t="s">
        <v>5</v>
      </c>
      <c r="E51" s="83" t="s">
        <v>6</v>
      </c>
      <c r="F51" s="44" t="s">
        <v>7</v>
      </c>
    </row>
    <row r="52" spans="2:6" ht="13.5" thickBot="1" x14ac:dyDescent="0.25">
      <c r="B52" s="75"/>
      <c r="C52" s="76"/>
      <c r="D52" s="45" t="s">
        <v>37</v>
      </c>
      <c r="E52" s="84"/>
      <c r="F52" s="45" t="s">
        <v>38</v>
      </c>
    </row>
    <row r="53" spans="2:6" x14ac:dyDescent="0.2">
      <c r="B53" s="71"/>
      <c r="C53" s="72"/>
      <c r="D53" s="46"/>
      <c r="E53" s="46"/>
      <c r="F53" s="47"/>
    </row>
    <row r="54" spans="2:6" x14ac:dyDescent="0.2">
      <c r="B54" s="37"/>
      <c r="C54" s="48" t="s">
        <v>56</v>
      </c>
      <c r="D54" s="49" t="s">
        <v>12</v>
      </c>
      <c r="E54" s="22" t="s">
        <v>13</v>
      </c>
      <c r="F54" s="50" t="s">
        <v>14</v>
      </c>
    </row>
    <row r="55" spans="2:6" x14ac:dyDescent="0.2">
      <c r="B55" s="37"/>
      <c r="C55" s="48" t="s">
        <v>57</v>
      </c>
      <c r="D55" s="51">
        <f>D42-D45</f>
        <v>-76234860</v>
      </c>
      <c r="E55" s="52">
        <f>E42-E45</f>
        <v>-38400377.560000002</v>
      </c>
      <c r="F55" s="39">
        <f>F42-F45</f>
        <v>14069342.439999999</v>
      </c>
    </row>
    <row r="56" spans="2:6" x14ac:dyDescent="0.2">
      <c r="B56" s="37"/>
      <c r="C56" s="48" t="s">
        <v>47</v>
      </c>
      <c r="D56" s="51">
        <v>0</v>
      </c>
      <c r="E56" s="52">
        <v>0</v>
      </c>
      <c r="F56" s="39">
        <v>0</v>
      </c>
    </row>
    <row r="57" spans="2:6" x14ac:dyDescent="0.2">
      <c r="B57" s="37"/>
      <c r="C57" s="48" t="s">
        <v>50</v>
      </c>
      <c r="D57" s="49" t="s">
        <v>51</v>
      </c>
      <c r="E57" s="22" t="s">
        <v>52</v>
      </c>
      <c r="F57" s="50" t="s">
        <v>53</v>
      </c>
    </row>
    <row r="58" spans="2:6" x14ac:dyDescent="0.2">
      <c r="B58" s="37"/>
      <c r="C58" s="38"/>
      <c r="D58" s="51"/>
      <c r="E58" s="52"/>
      <c r="F58" s="39"/>
    </row>
    <row r="59" spans="2:6" x14ac:dyDescent="0.2">
      <c r="B59" s="37"/>
      <c r="C59" s="38" t="s">
        <v>22</v>
      </c>
      <c r="D59" s="49" t="s">
        <v>23</v>
      </c>
      <c r="E59" s="22" t="s">
        <v>24</v>
      </c>
      <c r="F59" s="50" t="s">
        <v>25</v>
      </c>
    </row>
    <row r="60" spans="2:6" x14ac:dyDescent="0.2">
      <c r="B60" s="37"/>
      <c r="C60" s="38"/>
      <c r="D60" s="52"/>
      <c r="E60" s="52"/>
      <c r="F60" s="39"/>
    </row>
    <row r="61" spans="2:6" x14ac:dyDescent="0.2">
      <c r="B61" s="37"/>
      <c r="C61" s="38" t="s">
        <v>31</v>
      </c>
      <c r="D61" s="53">
        <v>0</v>
      </c>
      <c r="E61" s="53">
        <v>0</v>
      </c>
      <c r="F61" s="54">
        <v>0</v>
      </c>
    </row>
    <row r="62" spans="2:6" x14ac:dyDescent="0.2">
      <c r="B62" s="37"/>
      <c r="C62" s="38"/>
      <c r="D62" s="52"/>
      <c r="E62" s="52"/>
      <c r="F62" s="39"/>
    </row>
    <row r="63" spans="2:6" x14ac:dyDescent="0.2">
      <c r="B63" s="40"/>
      <c r="C63" s="41" t="s">
        <v>58</v>
      </c>
      <c r="D63" s="55">
        <f>+D54+D55-D59+D61</f>
        <v>-20066716.319999933</v>
      </c>
      <c r="E63" s="42">
        <f>+E54+E55-E59+E61</f>
        <v>134873878.49000007</v>
      </c>
      <c r="F63" s="42">
        <f>+F54+F55-F59+F61</f>
        <v>-881901603.58999991</v>
      </c>
    </row>
    <row r="64" spans="2:6" x14ac:dyDescent="0.2">
      <c r="B64" s="40"/>
      <c r="C64" s="41" t="s">
        <v>59</v>
      </c>
      <c r="D64" s="55">
        <f>D63-D55</f>
        <v>56168143.680000067</v>
      </c>
      <c r="E64" s="42">
        <f>E63-E55</f>
        <v>173274256.05000007</v>
      </c>
      <c r="F64" s="42">
        <f>F63-F55</f>
        <v>-895970946.02999997</v>
      </c>
    </row>
    <row r="65" spans="2:6" ht="13.5" thickBot="1" x14ac:dyDescent="0.25">
      <c r="B65" s="56"/>
      <c r="C65" s="57"/>
      <c r="D65" s="58"/>
      <c r="E65" s="59"/>
      <c r="F65" s="59"/>
    </row>
    <row r="66" spans="2:6" ht="13.5" thickBot="1" x14ac:dyDescent="0.25">
      <c r="B66" s="30"/>
      <c r="C66" s="31"/>
      <c r="D66" s="32"/>
      <c r="E66" s="32"/>
      <c r="F66" s="32"/>
    </row>
    <row r="67" spans="2:6" x14ac:dyDescent="0.2">
      <c r="B67" s="73" t="s">
        <v>36</v>
      </c>
      <c r="C67" s="74"/>
      <c r="D67" s="77" t="s">
        <v>45</v>
      </c>
      <c r="E67" s="77" t="s">
        <v>6</v>
      </c>
      <c r="F67" s="35" t="s">
        <v>7</v>
      </c>
    </row>
    <row r="68" spans="2:6" ht="13.5" thickBot="1" x14ac:dyDescent="0.25">
      <c r="B68" s="75"/>
      <c r="C68" s="76"/>
      <c r="D68" s="78"/>
      <c r="E68" s="78"/>
      <c r="F68" s="36" t="s">
        <v>38</v>
      </c>
    </row>
    <row r="69" spans="2:6" x14ac:dyDescent="0.2">
      <c r="B69" s="71"/>
      <c r="C69" s="72"/>
      <c r="D69" s="46"/>
      <c r="E69" s="46"/>
      <c r="F69" s="46"/>
    </row>
    <row r="70" spans="2:6" x14ac:dyDescent="0.2">
      <c r="B70" s="37"/>
      <c r="C70" s="48" t="s">
        <v>15</v>
      </c>
      <c r="D70" s="22" t="s">
        <v>16</v>
      </c>
      <c r="E70" s="22" t="s">
        <v>17</v>
      </c>
      <c r="F70" s="22" t="s">
        <v>18</v>
      </c>
    </row>
    <row r="71" spans="2:6" x14ac:dyDescent="0.2">
      <c r="B71" s="37"/>
      <c r="C71" s="48" t="s">
        <v>60</v>
      </c>
      <c r="D71" s="55">
        <f>D72-D73</f>
        <v>0</v>
      </c>
      <c r="E71" s="55">
        <f>E72-E73</f>
        <v>0</v>
      </c>
      <c r="F71" s="55">
        <f>F72-F73</f>
        <v>0</v>
      </c>
    </row>
    <row r="72" spans="2:6" x14ac:dyDescent="0.2">
      <c r="B72" s="37"/>
      <c r="C72" s="48" t="s">
        <v>48</v>
      </c>
      <c r="D72" s="52">
        <v>0</v>
      </c>
      <c r="E72" s="52">
        <v>0</v>
      </c>
      <c r="F72" s="52">
        <v>0</v>
      </c>
    </row>
    <row r="73" spans="2:6" x14ac:dyDescent="0.2">
      <c r="B73" s="37"/>
      <c r="C73" s="48" t="s">
        <v>54</v>
      </c>
      <c r="D73" s="52">
        <v>0</v>
      </c>
      <c r="E73" s="52">
        <v>0</v>
      </c>
      <c r="F73" s="52">
        <v>0</v>
      </c>
    </row>
    <row r="74" spans="2:6" x14ac:dyDescent="0.2">
      <c r="B74" s="37"/>
      <c r="C74" s="38"/>
      <c r="D74" s="52"/>
      <c r="E74" s="52"/>
      <c r="F74" s="52"/>
    </row>
    <row r="75" spans="2:6" x14ac:dyDescent="0.2">
      <c r="B75" s="37"/>
      <c r="C75" s="38" t="s">
        <v>61</v>
      </c>
      <c r="D75" s="22" t="s">
        <v>27</v>
      </c>
      <c r="E75" s="22" t="s">
        <v>28</v>
      </c>
      <c r="F75" s="22" t="s">
        <v>29</v>
      </c>
    </row>
    <row r="76" spans="2:6" x14ac:dyDescent="0.2">
      <c r="B76" s="37"/>
      <c r="C76" s="38"/>
      <c r="D76" s="52"/>
      <c r="E76" s="52"/>
      <c r="F76" s="52"/>
    </row>
    <row r="77" spans="2:6" x14ac:dyDescent="0.2">
      <c r="B77" s="60"/>
      <c r="C77" s="61" t="s">
        <v>32</v>
      </c>
      <c r="D77" s="53">
        <v>0</v>
      </c>
      <c r="E77" s="52">
        <v>0</v>
      </c>
      <c r="F77" s="52">
        <v>0</v>
      </c>
    </row>
    <row r="78" spans="2:6" x14ac:dyDescent="0.2">
      <c r="B78" s="37"/>
      <c r="C78" s="38"/>
      <c r="D78" s="52"/>
      <c r="E78" s="52"/>
      <c r="F78" s="52"/>
    </row>
    <row r="79" spans="2:6" x14ac:dyDescent="0.2">
      <c r="B79" s="40"/>
      <c r="C79" s="41" t="s">
        <v>62</v>
      </c>
      <c r="D79" s="55">
        <f>D70+D71-D75+D77</f>
        <v>20066716.279999971</v>
      </c>
      <c r="E79" s="55">
        <f>E70+E71-E75+E77</f>
        <v>21056565.370000005</v>
      </c>
      <c r="F79" s="55">
        <f>F70+F71-F75+F77</f>
        <v>-270940815.60000002</v>
      </c>
    </row>
    <row r="80" spans="2:6" x14ac:dyDescent="0.2">
      <c r="B80" s="79"/>
      <c r="C80" s="81" t="s">
        <v>63</v>
      </c>
      <c r="D80" s="69">
        <f>D79-D71</f>
        <v>20066716.279999971</v>
      </c>
      <c r="E80" s="69">
        <f>E79-E71</f>
        <v>21056565.370000005</v>
      </c>
      <c r="F80" s="69">
        <f>F79-F71</f>
        <v>-270940815.60000002</v>
      </c>
    </row>
    <row r="81" spans="1:9" ht="13.5" thickBot="1" x14ac:dyDescent="0.25">
      <c r="B81" s="80"/>
      <c r="C81" s="82"/>
      <c r="D81" s="70"/>
      <c r="E81" s="70"/>
      <c r="F81" s="70"/>
    </row>
    <row r="82" spans="1:9" x14ac:dyDescent="0.2">
      <c r="B82" s="62"/>
      <c r="C82" s="62"/>
      <c r="D82" s="63"/>
      <c r="E82" s="63"/>
      <c r="F82" s="63"/>
    </row>
    <row r="83" spans="1:9" ht="15" x14ac:dyDescent="0.25">
      <c r="A83" s="64"/>
      <c r="B83" s="62"/>
      <c r="C83" s="68" t="s">
        <v>64</v>
      </c>
      <c r="D83" s="63"/>
      <c r="E83" s="63"/>
      <c r="F83" s="63"/>
      <c r="G83" s="64"/>
      <c r="H83" s="64"/>
      <c r="I83" s="64"/>
    </row>
    <row r="84" spans="1:9" x14ac:dyDescent="0.2">
      <c r="A84" s="64"/>
      <c r="B84" s="62"/>
      <c r="C84" s="62"/>
      <c r="D84" s="63"/>
      <c r="E84" s="63"/>
      <c r="F84" s="63"/>
      <c r="G84" s="64"/>
      <c r="H84" s="64"/>
      <c r="I84" s="64"/>
    </row>
    <row r="85" spans="1:9" hidden="1" x14ac:dyDescent="0.2">
      <c r="A85" s="64"/>
      <c r="B85" s="62"/>
      <c r="C85" s="62"/>
      <c r="D85" s="63"/>
      <c r="E85" s="63"/>
      <c r="F85" s="63"/>
      <c r="G85" s="64"/>
      <c r="H85" s="64"/>
      <c r="I85" s="64"/>
    </row>
    <row r="86" spans="1:9" hidden="1" x14ac:dyDescent="0.2">
      <c r="A86" s="64"/>
      <c r="B86" s="62"/>
      <c r="C86" s="62"/>
      <c r="D86" s="63"/>
      <c r="E86" s="63"/>
      <c r="F86" s="63"/>
      <c r="G86" s="64"/>
      <c r="H86" s="64"/>
      <c r="I86" s="64"/>
    </row>
    <row r="87" spans="1:9" hidden="1" x14ac:dyDescent="0.2">
      <c r="A87" s="64"/>
      <c r="B87" s="62"/>
      <c r="C87" s="62"/>
      <c r="D87" s="63"/>
      <c r="E87" s="63"/>
      <c r="F87" s="63"/>
      <c r="G87" s="64"/>
      <c r="H87" s="64"/>
      <c r="I87" s="64"/>
    </row>
    <row r="88" spans="1:9" hidden="1" x14ac:dyDescent="0.2">
      <c r="A88" s="64"/>
      <c r="B88" s="62"/>
      <c r="C88" s="62"/>
      <c r="D88" s="62"/>
      <c r="E88" s="62"/>
      <c r="F88" s="62"/>
      <c r="G88" s="64"/>
      <c r="H88" s="64"/>
      <c r="I88" s="64"/>
    </row>
    <row r="89" spans="1:9" hidden="1" x14ac:dyDescent="0.2">
      <c r="A89" s="64"/>
      <c r="B89" s="64"/>
      <c r="C89" s="64"/>
      <c r="D89" s="64"/>
      <c r="E89" s="64"/>
      <c r="F89" s="64"/>
      <c r="G89" s="64"/>
      <c r="H89" s="64"/>
      <c r="I89" s="64"/>
    </row>
    <row r="90" spans="1:9" hidden="1" x14ac:dyDescent="0.2">
      <c r="A90" s="64"/>
      <c r="B90" s="65"/>
      <c r="C90" s="65"/>
      <c r="D90" s="65"/>
      <c r="E90" s="65"/>
      <c r="F90" s="64"/>
      <c r="G90" s="64"/>
      <c r="H90" s="64"/>
      <c r="I90" s="64"/>
    </row>
    <row r="91" spans="1:9" hidden="1" x14ac:dyDescent="0.2">
      <c r="A91" s="64"/>
      <c r="B91" s="65"/>
      <c r="C91" s="65"/>
      <c r="D91" s="65"/>
      <c r="E91" s="65"/>
      <c r="F91" s="64"/>
      <c r="G91" s="64"/>
      <c r="H91" s="64"/>
      <c r="I91" s="64"/>
    </row>
    <row r="92" spans="1:9" hidden="1" x14ac:dyDescent="0.2">
      <c r="A92" s="64"/>
      <c r="B92" s="64"/>
      <c r="C92" s="64"/>
      <c r="D92" s="64"/>
      <c r="E92" s="64"/>
      <c r="F92" s="64"/>
      <c r="G92" s="64"/>
      <c r="H92" s="64"/>
      <c r="I92" s="64"/>
    </row>
    <row r="93" spans="1:9" hidden="1" x14ac:dyDescent="0.2">
      <c r="A93" s="64"/>
      <c r="B93" s="64"/>
      <c r="C93" s="64"/>
      <c r="D93" s="64"/>
      <c r="E93" s="64"/>
      <c r="F93" s="64"/>
      <c r="G93" s="64"/>
      <c r="H93" s="64"/>
      <c r="I93" s="64"/>
    </row>
    <row r="94" spans="1:9" hidden="1" x14ac:dyDescent="0.2">
      <c r="A94" s="64"/>
      <c r="B94" s="64"/>
      <c r="C94" s="64"/>
      <c r="D94" s="64"/>
      <c r="E94" s="64"/>
      <c r="F94" s="64"/>
      <c r="G94" s="64"/>
      <c r="H94" s="64"/>
      <c r="I94" s="64"/>
    </row>
    <row r="95" spans="1:9" hidden="1" x14ac:dyDescent="0.2">
      <c r="A95" s="64"/>
      <c r="B95" s="66"/>
      <c r="C95" s="66"/>
      <c r="D95" s="67"/>
      <c r="E95" s="67"/>
      <c r="F95" s="67"/>
      <c r="G95" s="64"/>
      <c r="H95" s="64"/>
      <c r="I95" s="64"/>
    </row>
    <row r="96" spans="1:9" hidden="1" x14ac:dyDescent="0.2">
      <c r="A96" s="64"/>
      <c r="B96" s="66"/>
      <c r="C96" s="66"/>
      <c r="D96" s="67"/>
      <c r="E96" s="67"/>
      <c r="F96" s="67"/>
      <c r="G96" s="64"/>
      <c r="H96" s="64"/>
      <c r="I96" s="64"/>
    </row>
    <row r="97" spans="1:9" hidden="1" x14ac:dyDescent="0.2">
      <c r="A97" s="64"/>
      <c r="B97" s="66"/>
      <c r="C97" s="66"/>
      <c r="D97" s="67"/>
      <c r="E97" s="67"/>
      <c r="F97" s="67"/>
      <c r="G97" s="64"/>
      <c r="H97" s="64"/>
      <c r="I97" s="64"/>
    </row>
    <row r="98" spans="1:9" x14ac:dyDescent="0.2">
      <c r="A98" s="64"/>
      <c r="B98" s="66"/>
      <c r="C98" s="66"/>
      <c r="D98" s="66"/>
      <c r="E98" s="66"/>
      <c r="F98" s="66"/>
      <c r="G98" s="64"/>
      <c r="H98" s="64"/>
      <c r="I98" s="64"/>
    </row>
    <row r="99" spans="1:9" x14ac:dyDescent="0.2">
      <c r="A99" s="64"/>
      <c r="B99" s="66"/>
      <c r="C99" s="66"/>
      <c r="D99" s="66"/>
      <c r="E99" s="66"/>
      <c r="F99" s="66"/>
      <c r="G99" s="64"/>
      <c r="H99" s="64"/>
      <c r="I99" s="64"/>
    </row>
    <row r="100" spans="1:9" x14ac:dyDescent="0.2">
      <c r="B100" s="66"/>
      <c r="C100" s="66"/>
      <c r="D100" s="66"/>
      <c r="E100" s="66"/>
      <c r="F100" s="66"/>
    </row>
  </sheetData>
  <mergeCells count="23">
    <mergeCell ref="E48:E49"/>
    <mergeCell ref="B8:C9"/>
    <mergeCell ref="E8:E9"/>
    <mergeCell ref="B29:C29"/>
    <mergeCell ref="B38:C39"/>
    <mergeCell ref="D38:D39"/>
    <mergeCell ref="E38:E39"/>
    <mergeCell ref="F48:F49"/>
    <mergeCell ref="F80:F81"/>
    <mergeCell ref="B53:C53"/>
    <mergeCell ref="B67:C68"/>
    <mergeCell ref="D67:D68"/>
    <mergeCell ref="E67:E68"/>
    <mergeCell ref="B69:C69"/>
    <mergeCell ref="B80:B81"/>
    <mergeCell ref="C80:C81"/>
    <mergeCell ref="D80:D81"/>
    <mergeCell ref="E80:E81"/>
    <mergeCell ref="B51:C52"/>
    <mergeCell ref="E51:E52"/>
    <mergeCell ref="B48:B49"/>
    <mergeCell ref="C48:C49"/>
    <mergeCell ref="D48:D49"/>
  </mergeCells>
  <pageMargins left="0.70866141732283472" right="0.70866141732283472" top="0.74803149606299213" bottom="0.74803149606299213" header="0.31496062992125984" footer="0.31496062992125984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Honorable Ayuntamiento de Durango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Guillermina Contreras Frias</dc:creator>
  <cp:lastModifiedBy>Erika Guillermina Contreras Frias</cp:lastModifiedBy>
  <cp:lastPrinted>2019-08-27T20:01:30Z</cp:lastPrinted>
  <dcterms:created xsi:type="dcterms:W3CDTF">2019-07-19T17:37:55Z</dcterms:created>
  <dcterms:modified xsi:type="dcterms:W3CDTF">2019-08-29T16:28:41Z</dcterms:modified>
</cp:coreProperties>
</file>