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3er Trimestre\"/>
    </mc:Choice>
  </mc:AlternateContent>
  <xr:revisionPtr revIDLastSave="0" documentId="13_ncr:1_{70A0929C-A1A8-4AD1-A9FC-A09296900FA7}" xr6:coauthVersionLast="36" xr6:coauthVersionMax="36" xr10:uidLastSave="{00000000-0000-0000-0000-000000000000}"/>
  <bookViews>
    <workbookView xWindow="0" yWindow="0" windowWidth="21600" windowHeight="8805" xr2:uid="{F874CED5-0BF8-4053-BB2B-BDBA81C22E7B}"/>
  </bookViews>
  <sheets>
    <sheet name="LDF F3 AODifsfin" sheetId="1" r:id="rId1"/>
  </sheets>
  <definedNames>
    <definedName name="_xlnm.Print_Area" localSheetId="0">'LDF F3 AODifsfin'!$A$1:$M$51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/>
  <c r="I7" i="1"/>
  <c r="J7" i="1"/>
  <c r="K7" i="1"/>
  <c r="L7" i="1"/>
  <c r="F13" i="1"/>
  <c r="H13" i="1"/>
  <c r="I13" i="1"/>
  <c r="L13" i="1"/>
  <c r="J14" i="1"/>
  <c r="J13" i="1" s="1"/>
  <c r="J18" i="1" s="1"/>
  <c r="K14" i="1"/>
  <c r="K13" i="1" s="1"/>
  <c r="K18" i="1" s="1"/>
  <c r="L14" i="1"/>
  <c r="F18" i="1"/>
  <c r="H18" i="1"/>
  <c r="I18" i="1"/>
  <c r="L18" i="1"/>
  <c r="J28" i="1"/>
  <c r="K28" i="1"/>
  <c r="L28" i="1"/>
  <c r="F31" i="1"/>
  <c r="H31" i="1"/>
  <c r="I31" i="1"/>
  <c r="E32" i="1"/>
  <c r="J32" i="1"/>
  <c r="J31" i="1" s="1"/>
  <c r="K32" i="1"/>
  <c r="K31" i="1" s="1"/>
  <c r="L32" i="1"/>
  <c r="L31" i="1" s="1"/>
</calcChain>
</file>

<file path=xl/sharedStrings.xml><?xml version="1.0" encoding="utf-8"?>
<sst xmlns="http://schemas.openxmlformats.org/spreadsheetml/2006/main" count="40" uniqueCount="28">
  <si>
    <t>c) Otro Instrumento 3</t>
  </si>
  <si>
    <t>b) Otro Instrumento 2</t>
  </si>
  <si>
    <t>a) Otro Instrumento 1</t>
  </si>
  <si>
    <t>B. Otros Instrumentos (B=a+b+c+d)</t>
  </si>
  <si>
    <t>Monto promedio mensual del pago de la contraprestación (i)</t>
  </si>
  <si>
    <t>Pago inicial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</si>
  <si>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</si>
  <si>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</si>
  <si>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</si>
  <si>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</si>
  <si>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</si>
  <si>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</si>
  <si>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MUNICIPIO DE DURANGO (a)</t>
  </si>
  <si>
    <t>C. Total de Obligaciones Diferentes de Financiamiento (C=A+B)</t>
  </si>
  <si>
    <t>d) Otro Instrumento XX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</si>
  <si>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</si>
  <si>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</si>
  <si>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</si>
  <si>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</si>
  <si>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</si>
  <si>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junio de 2022 (m = g – l)</t>
  </si>
  <si>
    <t>Monto pagado de la inversión actualizado al 30 de junio de 2022  (l)</t>
  </si>
  <si>
    <t>Monto pagado de la inversión al 30 de junio de 2022 (k)</t>
  </si>
  <si>
    <t>Monto promedio mensual del pago de la contraprestación correspondiente al pago de inversión (j)</t>
  </si>
  <si>
    <t>(PESOS)</t>
  </si>
  <si>
    <t>Del 1 de enero al 30 de junio de 2022 (b)</t>
  </si>
  <si>
    <t>Informe Analítico de Obligaciones Diferentes de Financiamientos – LDF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</si>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</sst>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Calibri"/>
      <family val="2"/>
      <scheme val="minor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justify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7" fontId="2" fillId="0" borderId="0" xfId="0" applyNumberFormat="1" applyFont="1"/>
    <xf numFmtId="4" fontId="3" fillId="0" borderId="4" xfId="0" applyNumberFormat="1" applyFont="1" applyBorder="1" applyAlignment="1">
      <alignment horizontal="right" vertical="center" wrapText="1"/>
    </xf>
    <xf numFmtId="43" fontId="2" fillId="0" borderId="0" xfId="0" applyNumberFormat="1" applyFont="1"/>
    <xf numFmtId="4" fontId="2" fillId="0" borderId="0" xfId="0" applyNumberFormat="1" applyFont="1" applyBorder="1"/>
    <xf numFmtId="4" fontId="4" fillId="0" borderId="3" xfId="0" applyNumberFormat="1" applyFont="1" applyFill="1" applyBorder="1" applyAlignment="1">
      <alignment horizontal="right" vertical="center" wrapText="1"/>
    </xf>
    <xf numFmtId="4" fontId="9" fillId="0" borderId="4" xfId="2" applyNumberFormat="1" applyFont="1" applyFill="1" applyBorder="1" applyAlignment="1">
      <alignment vertical="center"/>
    </xf>
    <xf numFmtId="14" fontId="3" fillId="0" borderId="3" xfId="0" applyNumberFormat="1" applyFont="1" applyBorder="1" applyAlignment="1">
      <alignment horizontal="justify" vertical="center" wrapText="1"/>
    </xf>
    <xf numFmtId="0" fontId="10" fillId="3" borderId="0" xfId="0" applyFont="1" applyFill="1" applyBorder="1" applyAlignment="1">
      <alignment vertical="top" wrapText="1"/>
    </xf>
    <xf numFmtId="0" fontId="2" fillId="0" borderId="0" xfId="0" applyFont="1" applyBorder="1"/>
    <xf numFmtId="4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11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 xr:uid="{DF60DA22-B811-47B2-8154-9C6AAE825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6541-873C-483C-B077-48BE3EBFADB8}">
  <sheetPr>
    <tabColor rgb="FFFFFF00"/>
    <pageSetUpPr fitToPage="1"/>
  </sheetPr>
  <dimension ref="A1:Q35"/>
  <sheetViews>
    <sheetView tabSelected="1" workbookViewId="0"/>
  </sheetViews>
  <sheetFormatPr baseColWidth="10" defaultRowHeight="12" x14ac:dyDescent="0.2"/>
  <cols>
    <col min="1" max="1" width="17.85546875" style="1" customWidth="1"/>
    <col min="2" max="2" width="25.140625" style="1" customWidth="1"/>
    <col min="3" max="5" width="11.42578125" style="1"/>
    <col min="6" max="6" width="15.42578125" style="1" customWidth="1"/>
    <col min="7" max="7" width="11.42578125" style="1"/>
    <col min="8" max="8" width="13.28515625" style="1" bestFit="1" customWidth="1"/>
    <col min="9" max="9" width="12.28515625" style="1" bestFit="1" customWidth="1"/>
    <col min="10" max="10" width="15.140625" style="1" customWidth="1"/>
    <col min="11" max="11" width="16.140625" style="1" customWidth="1"/>
    <col min="12" max="12" width="17" style="1" customWidth="1"/>
    <col min="13" max="13" width="11.42578125" style="1"/>
    <col min="14" max="14" width="11.7109375" style="1" bestFit="1" customWidth="1"/>
    <col min="15" max="15" width="12.85546875" style="1" bestFit="1" customWidth="1"/>
    <col min="16" max="16" width="11.42578125" style="1"/>
    <col min="17" max="17" width="16.42578125" style="1" customWidth="1"/>
    <col min="18" max="16384" width="11.42578125" style="1"/>
  </cols>
  <sheetData>
    <row r="1" spans="2:17" ht="12.75" thickBot="1" x14ac:dyDescent="0.25">
      <c r="B1" s="41" t="s">
        <v>12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7" ht="12.75" thickBot="1" x14ac:dyDescent="0.25">
      <c r="B2" s="44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7" ht="12.75" thickBot="1" x14ac:dyDescent="0.25">
      <c r="B3" s="44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7" ht="12.75" thickBot="1" x14ac:dyDescent="0.25">
      <c r="B4" s="44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2:17" ht="133.5" customHeight="1" thickBot="1" x14ac:dyDescent="0.25">
      <c r="B5" s="40" t="s">
        <v>11</v>
      </c>
      <c r="C5" s="39" t="s">
        <v>10</v>
      </c>
      <c r="D5" s="39" t="s">
        <v>9</v>
      </c>
      <c r="E5" s="39" t="s">
        <v>8</v>
      </c>
      <c r="F5" s="39" t="s">
        <v>7</v>
      </c>
      <c r="G5" s="39" t="s">
        <v>6</v>
      </c>
      <c r="H5" s="39" t="s">
        <v>4</v>
      </c>
      <c r="I5" s="39" t="s">
        <v>23</v>
      </c>
      <c r="J5" s="39" t="s">
        <v>22</v>
      </c>
      <c r="K5" s="39" t="s">
        <v>21</v>
      </c>
      <c r="L5" s="39" t="s">
        <v>20</v>
      </c>
    </row>
    <row r="6" spans="2:17" x14ac:dyDescent="0.2">
      <c r="B6" s="20"/>
      <c r="C6" s="19"/>
      <c r="D6" s="19"/>
      <c r="E6" s="19"/>
      <c r="F6" s="38"/>
      <c r="G6" s="19"/>
      <c r="H6" s="19"/>
      <c r="I6" s="19"/>
      <c r="J6" s="19"/>
      <c r="K6" s="19"/>
      <c r="L6" s="19"/>
    </row>
    <row r="7" spans="2:17" ht="36" x14ac:dyDescent="0.2">
      <c r="B7" s="17" t="s">
        <v>19</v>
      </c>
      <c r="C7" s="16"/>
      <c r="D7" s="16"/>
      <c r="E7" s="16"/>
      <c r="F7" s="27">
        <f>SUM(F8:F11)</f>
        <v>0</v>
      </c>
      <c r="G7" s="16"/>
      <c r="H7" s="14">
        <f>SUM(H8:H11)</f>
        <v>0</v>
      </c>
      <c r="I7" s="14">
        <f>SUM(I8:I11)</f>
        <v>0</v>
      </c>
      <c r="J7" s="14">
        <f>SUM(J8:J11)</f>
        <v>0</v>
      </c>
      <c r="K7" s="14">
        <f>SUM(K8:K11)</f>
        <v>0</v>
      </c>
      <c r="L7" s="14">
        <f>SUM(L8:L11)</f>
        <v>0</v>
      </c>
    </row>
    <row r="8" spans="2:17" ht="12.75" x14ac:dyDescent="0.2">
      <c r="B8" s="8" t="s">
        <v>18</v>
      </c>
      <c r="C8" s="37"/>
      <c r="D8" s="37"/>
      <c r="E8" s="37"/>
      <c r="F8" s="35"/>
      <c r="G8" s="36"/>
      <c r="H8" s="35"/>
      <c r="I8" s="35"/>
      <c r="J8" s="35"/>
      <c r="K8" s="35"/>
      <c r="L8" s="35"/>
    </row>
    <row r="9" spans="2:17" x14ac:dyDescent="0.2">
      <c r="B9" s="8" t="s">
        <v>17</v>
      </c>
      <c r="C9" s="16"/>
      <c r="D9" s="16"/>
      <c r="E9" s="16"/>
      <c r="F9" s="20"/>
      <c r="G9" s="16"/>
      <c r="H9" s="16"/>
      <c r="I9" s="16"/>
      <c r="J9" s="16"/>
      <c r="K9" s="16"/>
      <c r="L9" s="16"/>
    </row>
    <row r="10" spans="2:17" x14ac:dyDescent="0.2">
      <c r="B10" s="8" t="s">
        <v>16</v>
      </c>
      <c r="C10" s="16"/>
      <c r="D10" s="16"/>
      <c r="E10" s="16"/>
      <c r="F10" s="20"/>
      <c r="G10" s="16"/>
      <c r="H10" s="16"/>
      <c r="I10" s="16"/>
      <c r="J10" s="16"/>
      <c r="K10" s="16"/>
      <c r="L10" s="16"/>
    </row>
    <row r="11" spans="2:17" x14ac:dyDescent="0.2">
      <c r="B11" s="8" t="s">
        <v>15</v>
      </c>
      <c r="C11" s="16"/>
      <c r="D11" s="16"/>
      <c r="E11" s="16"/>
      <c r="F11" s="20"/>
      <c r="G11" s="16"/>
      <c r="H11" s="16"/>
      <c r="I11" s="16"/>
      <c r="J11" s="16"/>
      <c r="K11" s="16"/>
      <c r="L11" s="16"/>
    </row>
    <row r="12" spans="2:17" x14ac:dyDescent="0.2">
      <c r="B12" s="18"/>
      <c r="C12" s="16"/>
      <c r="D12" s="16"/>
      <c r="E12" s="16"/>
      <c r="F12" s="20"/>
      <c r="G12" s="16"/>
      <c r="H12" s="16"/>
      <c r="I12" s="16"/>
      <c r="J12" s="16"/>
      <c r="K12" s="16"/>
      <c r="L12" s="16"/>
      <c r="N12" s="34"/>
    </row>
    <row r="13" spans="2:17" ht="24" x14ac:dyDescent="0.2">
      <c r="B13" s="17" t="s">
        <v>3</v>
      </c>
      <c r="C13" s="16"/>
      <c r="D13" s="16"/>
      <c r="E13" s="16"/>
      <c r="F13" s="27">
        <f>SUM(F14)</f>
        <v>287680000</v>
      </c>
      <c r="G13" s="6"/>
      <c r="H13" s="14">
        <f>SUM(H14)</f>
        <v>11952006.380000001</v>
      </c>
      <c r="I13" s="14">
        <f>SUM(I14)</f>
        <v>0</v>
      </c>
      <c r="J13" s="14">
        <f>SUM(J14)</f>
        <v>94945023.640000001</v>
      </c>
      <c r="K13" s="14">
        <f>SUM(K14)</f>
        <v>254412985.66000003</v>
      </c>
      <c r="L13" s="14">
        <f>SUM(L14)</f>
        <v>33267014.339999974</v>
      </c>
      <c r="N13" s="33"/>
    </row>
    <row r="14" spans="2:17" ht="12.75" x14ac:dyDescent="0.2">
      <c r="B14" s="8" t="s">
        <v>2</v>
      </c>
      <c r="C14" s="32">
        <v>44315</v>
      </c>
      <c r="D14" s="32">
        <v>44315</v>
      </c>
      <c r="E14" s="12">
        <v>44742</v>
      </c>
      <c r="F14" s="31">
        <v>287680000</v>
      </c>
      <c r="G14" s="10">
        <v>15</v>
      </c>
      <c r="H14" s="9">
        <v>11952006.380000001</v>
      </c>
      <c r="I14" s="9">
        <v>0</v>
      </c>
      <c r="J14" s="30">
        <f>83856018.64+11089005</f>
        <v>94945023.640000001</v>
      </c>
      <c r="K14" s="9">
        <f>159467962.02+J14</f>
        <v>254412985.66000003</v>
      </c>
      <c r="L14" s="9">
        <f>F14-K14</f>
        <v>33267014.339999974</v>
      </c>
      <c r="N14" s="29"/>
      <c r="O14" s="2"/>
      <c r="Q14" s="9"/>
    </row>
    <row r="15" spans="2:17" x14ac:dyDescent="0.2">
      <c r="B15" s="8" t="s">
        <v>1</v>
      </c>
      <c r="C15" s="16"/>
      <c r="D15" s="16"/>
      <c r="E15" s="16"/>
      <c r="F15" s="20"/>
      <c r="G15" s="16"/>
      <c r="H15" s="16"/>
      <c r="I15" s="16"/>
      <c r="J15" s="16"/>
      <c r="K15" s="16"/>
      <c r="L15" s="16"/>
      <c r="O15" s="28"/>
      <c r="Q15" s="23"/>
    </row>
    <row r="16" spans="2:17" x14ac:dyDescent="0.2">
      <c r="B16" s="8" t="s">
        <v>0</v>
      </c>
      <c r="C16" s="16"/>
      <c r="D16" s="16"/>
      <c r="E16" s="16"/>
      <c r="F16" s="20"/>
      <c r="G16" s="16"/>
      <c r="H16" s="16"/>
      <c r="I16" s="16"/>
      <c r="J16" s="16"/>
      <c r="K16" s="16"/>
      <c r="L16" s="16"/>
      <c r="N16" s="23"/>
      <c r="Q16" s="23"/>
    </row>
    <row r="17" spans="1:17" x14ac:dyDescent="0.2">
      <c r="B17" s="8" t="s">
        <v>14</v>
      </c>
      <c r="C17" s="16"/>
      <c r="D17" s="16"/>
      <c r="E17" s="16"/>
      <c r="F17" s="20"/>
      <c r="G17" s="16"/>
      <c r="H17" s="16"/>
      <c r="I17" s="16"/>
      <c r="J17" s="16"/>
      <c r="K17" s="16"/>
      <c r="L17" s="16"/>
      <c r="O17" s="2"/>
      <c r="P17" s="26"/>
      <c r="Q17" s="2"/>
    </row>
    <row r="18" spans="1:17" ht="36" x14ac:dyDescent="0.2">
      <c r="B18" s="17" t="s">
        <v>13</v>
      </c>
      <c r="C18" s="16"/>
      <c r="D18" s="16"/>
      <c r="E18" s="16"/>
      <c r="F18" s="27">
        <f>F13+F7</f>
        <v>287680000</v>
      </c>
      <c r="G18" s="6"/>
      <c r="H18" s="14">
        <f>H13+H7</f>
        <v>11952006.380000001</v>
      </c>
      <c r="I18" s="14">
        <f>I13+I7</f>
        <v>0</v>
      </c>
      <c r="J18" s="14">
        <f>J13+J7</f>
        <v>94945023.640000001</v>
      </c>
      <c r="K18" s="14">
        <f>K13+K7</f>
        <v>254412985.66000003</v>
      </c>
      <c r="L18" s="14">
        <f>L13+L7</f>
        <v>33267014.339999974</v>
      </c>
      <c r="N18" s="26"/>
      <c r="O18" s="2"/>
      <c r="Q18" s="23"/>
    </row>
    <row r="19" spans="1:17" ht="12.75" thickBot="1" x14ac:dyDescent="0.25">
      <c r="A19" s="1" t="s">
        <v>27</v>
      </c>
      <c r="B19" s="25"/>
      <c r="C19" s="3"/>
      <c r="D19" s="3"/>
      <c r="E19" s="3"/>
      <c r="F19" s="24"/>
      <c r="G19" s="3"/>
      <c r="H19" s="3"/>
      <c r="I19" s="3"/>
      <c r="J19" s="3"/>
      <c r="K19" s="3"/>
      <c r="L19" s="3"/>
      <c r="O19" s="2"/>
    </row>
    <row r="21" spans="1:17" x14ac:dyDescent="0.2">
      <c r="O21" s="2"/>
    </row>
    <row r="22" spans="1:17" x14ac:dyDescent="0.2">
      <c r="O22" s="2"/>
    </row>
    <row r="23" spans="1:17" ht="12.75" thickBot="1" x14ac:dyDescent="0.25">
      <c r="O23" s="2"/>
    </row>
    <row r="24" spans="1:17" ht="12.75" thickBot="1" x14ac:dyDescent="0.25">
      <c r="B24" s="41" t="s">
        <v>12</v>
      </c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7" x14ac:dyDescent="0.2">
      <c r="O25" s="23"/>
    </row>
    <row r="27" spans="1:17" ht="12.75" thickBot="1" x14ac:dyDescent="0.25"/>
    <row r="28" spans="1:17" ht="72.75" thickBot="1" x14ac:dyDescent="0.25">
      <c r="B28" s="22" t="s">
        <v>11</v>
      </c>
      <c r="C28" s="21" t="s">
        <v>10</v>
      </c>
      <c r="D28" s="21" t="s">
        <v>9</v>
      </c>
      <c r="E28" s="21" t="s">
        <v>8</v>
      </c>
      <c r="F28" s="21" t="s">
        <v>7</v>
      </c>
      <c r="G28" s="21" t="s">
        <v>6</v>
      </c>
      <c r="H28" s="21" t="s">
        <v>5</v>
      </c>
      <c r="I28" s="21" t="s">
        <v>4</v>
      </c>
      <c r="J28" s="21" t="str">
        <f>J5</f>
        <v>Monto pagado de la inversión al 30 de junio de 2022 (k)</v>
      </c>
      <c r="K28" s="21" t="str">
        <f>K5</f>
        <v>Monto pagado de la inversión actualizado al 30 de junio de 2022  (l)</v>
      </c>
      <c r="L28" s="21" t="str">
        <f>L5</f>
        <v>Saldo pendiente por pagar de la inversión al 30 de junio de 2022 (m = g – l)</v>
      </c>
    </row>
    <row r="29" spans="1:17" x14ac:dyDescent="0.2"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7" x14ac:dyDescent="0.2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7" ht="24" x14ac:dyDescent="0.2">
      <c r="B31" s="17" t="s">
        <v>3</v>
      </c>
      <c r="C31" s="16"/>
      <c r="D31" s="16"/>
      <c r="E31" s="15"/>
      <c r="F31" s="14">
        <f>SUM(F32)</f>
        <v>287680000</v>
      </c>
      <c r="G31" s="6"/>
      <c r="H31" s="14">
        <f>SUM(H32)</f>
        <v>103000000</v>
      </c>
      <c r="I31" s="14">
        <f>SUM(I32)</f>
        <v>17980000</v>
      </c>
      <c r="J31" s="14">
        <f>SUM(J32)</f>
        <v>94945023.640000001</v>
      </c>
      <c r="K31" s="14">
        <f>SUM(K32)</f>
        <v>254412985.66000003</v>
      </c>
      <c r="L31" s="14">
        <f>SUM(L32)</f>
        <v>33267014.339999974</v>
      </c>
    </row>
    <row r="32" spans="1:17" x14ac:dyDescent="0.2">
      <c r="B32" s="8" t="s">
        <v>2</v>
      </c>
      <c r="C32" s="13">
        <v>44315</v>
      </c>
      <c r="D32" s="13">
        <v>44315</v>
      </c>
      <c r="E32" s="12">
        <f>E14</f>
        <v>44742</v>
      </c>
      <c r="F32" s="11">
        <v>287680000</v>
      </c>
      <c r="G32" s="10">
        <v>15</v>
      </c>
      <c r="H32" s="9">
        <v>103000000</v>
      </c>
      <c r="I32" s="9">
        <v>17980000</v>
      </c>
      <c r="J32" s="9">
        <f>J14</f>
        <v>94945023.640000001</v>
      </c>
      <c r="K32" s="9">
        <f>K14</f>
        <v>254412985.66000003</v>
      </c>
      <c r="L32" s="9">
        <f>F32-K32</f>
        <v>33267014.339999974</v>
      </c>
    </row>
    <row r="33" spans="2:12" x14ac:dyDescent="0.2">
      <c r="B33" s="8" t="s">
        <v>1</v>
      </c>
      <c r="C33" s="7"/>
      <c r="D33" s="7"/>
      <c r="E33" s="7"/>
      <c r="F33" s="6"/>
      <c r="G33" s="6"/>
      <c r="H33" s="6"/>
      <c r="I33" s="6"/>
      <c r="J33" s="6"/>
      <c r="K33" s="6"/>
      <c r="L33" s="6"/>
    </row>
    <row r="34" spans="2:12" ht="12.75" thickBot="1" x14ac:dyDescent="0.25">
      <c r="B34" s="5" t="s">
        <v>0</v>
      </c>
      <c r="C34" s="3"/>
      <c r="D34" s="3"/>
      <c r="E34" s="3"/>
      <c r="F34" s="3"/>
      <c r="G34" s="3"/>
      <c r="H34" s="3"/>
      <c r="I34" s="3"/>
      <c r="J34" s="3"/>
      <c r="K34" s="4"/>
      <c r="L34" s="3"/>
    </row>
    <row r="35" spans="2:12" x14ac:dyDescent="0.2">
      <c r="K35" s="2"/>
    </row>
  </sheetData>
  <mergeCells count="5">
    <mergeCell ref="B1:L1"/>
    <mergeCell ref="B2:L2"/>
    <mergeCell ref="B3:L3"/>
    <mergeCell ref="B4:L4"/>
    <mergeCell ref="B24:L2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F3 AODifsfin</vt:lpstr>
      <vt:lpstr>'LDF F3 AODifsfin'!Área_de_impresión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2022-10-19T18:49:52Z</cp:lastPrinted>
  <dcterms:created xsi:type="dcterms:W3CDTF">2022-10-18T23:06:48Z</dcterms:created>
  <dcterms:modified xsi:type="dcterms:W3CDTF">2022-10-19T18:49:58Z</dcterms:modified>
</cp:coreProperties>
</file>