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0595" windowHeight="9180"/>
  </bookViews>
  <sheets>
    <sheet name="Inf Analitico Deuda Diciembre" sheetId="1" r:id="rId1"/>
  </sheets>
  <definedNames>
    <definedName name="_xlnm.Print_Area" localSheetId="0">'Inf Analitico Deuda Diciembre'!$A$1:$J$56</definedName>
    <definedName name="_xlnm.Print_Titles" localSheetId="0">'Inf Analitico Deuda Diciembre'!$2:$6</definedName>
  </definedNames>
  <calcPr calcId="145621"/>
</workbook>
</file>

<file path=xl/calcChain.xml><?xml version="1.0" encoding="utf-8"?>
<calcChain xmlns="http://schemas.openxmlformats.org/spreadsheetml/2006/main">
  <c r="E10" i="1" l="1"/>
  <c r="E21" i="1" s="1"/>
  <c r="I10" i="1"/>
  <c r="I21" i="1" s="1"/>
  <c r="D11" i="1"/>
  <c r="E11" i="1"/>
  <c r="F11" i="1"/>
  <c r="F10" i="1" s="1"/>
  <c r="F21" i="1" s="1"/>
  <c r="G11" i="1"/>
  <c r="G10" i="1" s="1"/>
  <c r="G21" i="1" s="1"/>
  <c r="H11" i="1"/>
  <c r="I11" i="1"/>
  <c r="J11" i="1"/>
  <c r="J10" i="1" s="1"/>
  <c r="J21" i="1" s="1"/>
  <c r="D15" i="1"/>
  <c r="D10" i="1" s="1"/>
  <c r="E15" i="1"/>
  <c r="F15" i="1"/>
  <c r="G15" i="1"/>
  <c r="H15" i="1"/>
  <c r="I15" i="1"/>
  <c r="J15" i="1"/>
  <c r="H16" i="1"/>
  <c r="D23" i="1"/>
  <c r="E23" i="1"/>
  <c r="F23" i="1"/>
  <c r="G23" i="1"/>
  <c r="H23" i="1"/>
  <c r="I23" i="1"/>
  <c r="J23" i="1"/>
  <c r="D28" i="1"/>
  <c r="E28" i="1"/>
  <c r="F28" i="1"/>
  <c r="G28" i="1"/>
  <c r="H28" i="1"/>
  <c r="I28" i="1"/>
  <c r="J28" i="1"/>
  <c r="D21" i="1" l="1"/>
  <c r="H10" i="1"/>
  <c r="H21" i="1" s="1"/>
</calcChain>
</file>

<file path=xl/sharedStrings.xml><?xml version="1.0" encoding="utf-8"?>
<sst xmlns="http://schemas.openxmlformats.org/spreadsheetml/2006/main" count="52" uniqueCount="52">
  <si>
    <t>C. Crédito XX</t>
  </si>
  <si>
    <t>B. Crédito 2</t>
  </si>
  <si>
    <t>159 días</t>
  </si>
  <si>
    <t>A. Crédito 1 00137-CS-001-LFC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</si>
  <si>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</si>
  <si>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</si>
  <si>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</si>
  <si>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</si>
  <si>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</si>
  <si>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</si>
  <si>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</si>
  <si>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</si>
  <si>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</si>
  <si>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</si>
  <si>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</si>
  <si>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</si>
  <si>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</si>
  <si>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</si>
  <si>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C. Instrumento Bono Cupón Cero XX</t>
  </si>
  <si>
    <t xml:space="preserve">           B. Instrumento Bono Cupón Cero 2</t>
  </si>
  <si>
    <t xml:space="preserve">           A. Instrumento Bono Cupón Cero 1</t>
  </si>
  <si>
    <t>5. Valor de Instrumentos Bono Cupón Cero 2 (Informativo)</t>
  </si>
  <si>
    <t xml:space="preserve">           C. Deuda Contingente XX</t>
  </si>
  <si>
    <t xml:space="preserve">           B. Deuda Contingente 2</t>
  </si>
  <si>
    <t xml:space="preserve">           A. Deuda Contingente 1</t>
  </si>
  <si>
    <t>4. Deuda Contingente 1 (informativo)</t>
  </si>
  <si>
    <t>3. Total de la Deuda Pública y Otros Pasivos (3=1+2)</t>
  </si>
  <si>
    <t xml:space="preserve">2. Otros Pasivos </t>
  </si>
  <si>
    <t xml:space="preserve">          b3) Arrendamientos Financieros</t>
  </si>
  <si>
    <t xml:space="preserve">          b2) Títulos y Valores</t>
  </si>
  <si>
    <t xml:space="preserve">          b1) Instituciones de Crédito</t>
  </si>
  <si>
    <t>B. Largo Plazo (B=b1+b2+b3)</t>
  </si>
  <si>
    <t xml:space="preserve">          a3) Arrendamientos Financieros</t>
  </si>
  <si>
    <t xml:space="preserve">          a2) Títulos y Valores</t>
  </si>
  <si>
    <t xml:space="preserve">          a1) Instituciones de Crédito</t>
  </si>
  <si>
    <t>A. Corto Plazo (A=a1+a2+a3)</t>
  </si>
  <si>
    <t>1. Deuda Pública (1=A+B)</t>
  </si>
  <si>
    <t>h=d+e-f+g</t>
  </si>
  <si>
    <t>al 31 de diciembre de 2017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</si>
  <si>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</si>
  <si>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</si>
  <si>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</si>
  <si>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</si>
  <si>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</si>
  <si>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</si>
  <si>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</si>
  <si>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</si>
  <si>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</si>
  <si>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Diciembre de 2018</t>
  </si>
  <si>
    <t>Informe Analítico de la Deuda Pública y Otros Pasivos - LDF</t>
  </si>
  <si>
    <t>Municipio de Durango</t>
  </si>
  <si>
    <t>Informe Analítico de la Deuda Pública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</si>
</sst>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Arial Black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/>
    <xf numFmtId="0" fontId="2" fillId="0" borderId="0" xfId="0" applyFont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164" fontId="7" fillId="0" borderId="1" xfId="1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7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164" fontId="7" fillId="0" borderId="3" xfId="1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vertical="top" wrapText="1"/>
    </xf>
    <xf numFmtId="164" fontId="4" fillId="0" borderId="3" xfId="1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justify" vertical="center" wrapText="1"/>
    </xf>
    <xf numFmtId="164" fontId="4" fillId="0" borderId="8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164" fontId="6" fillId="0" borderId="3" xfId="1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6" fillId="0" borderId="3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8" fillId="0" borderId="0" xfId="0" applyNumberFormat="1" applyFont="1" applyAlignment="1"/>
    <xf numFmtId="164" fontId="6" fillId="0" borderId="3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43" fontId="4" fillId="0" borderId="8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532753</xdr:colOff>
      <xdr:row>0</xdr:row>
      <xdr:rowOff>306737</xdr:rowOff>
    </xdr:from>
    <xdr:ext cx="2111493" cy="1132929"/>
    <xdr:pic>
      <xdr:nvPicPr>
        <xdr:cNvPr id="2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8753" y="192437"/>
          <a:ext cx="2111493" cy="113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661907</xdr:colOff>
      <xdr:row>0</xdr:row>
      <xdr:rowOff>290593</xdr:rowOff>
    </xdr:from>
    <xdr:ext cx="1614407" cy="1065696"/>
    <xdr:pic>
      <xdr:nvPicPr>
        <xdr:cNvPr id="3" name="2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07" y="185818"/>
          <a:ext cx="1614407" cy="106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15876</xdr:colOff>
      <xdr:row>46</xdr:row>
      <xdr:rowOff>0</xdr:rowOff>
    </xdr:from>
    <xdr:to>
      <xdr:col>3</xdr:col>
      <xdr:colOff>487326</xdr:colOff>
      <xdr:row>54</xdr:row>
      <xdr:rowOff>132907</xdr:rowOff>
    </xdr:to>
    <xdr:sp macro="" textlink="">
      <xdr:nvSpPr>
        <xdr:cNvPr id="4" name="3 Rectángulo"/>
        <xdr:cNvSpPr/>
      </xdr:nvSpPr>
      <xdr:spPr>
        <a:xfrm>
          <a:off x="1539876" y="8763000"/>
          <a:ext cx="1233450" cy="165690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100" b="1"/>
            <a:t>PRESIDENTE</a:t>
          </a:r>
          <a:r>
            <a:rPr lang="es-ES" sz="1100" b="1" baseline="0"/>
            <a:t> MUNICIPAL</a:t>
          </a:r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ctr"/>
          <a:r>
            <a:rPr lang="es-ES" sz="1100" b="1"/>
            <a:t>DR. JOSE RAMON</a:t>
          </a:r>
          <a:r>
            <a:rPr lang="es-ES" sz="1100" b="1" baseline="0"/>
            <a:t> ENRIQUEZ HERRERA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3</xdr:col>
      <xdr:colOff>1492250</xdr:colOff>
      <xdr:row>46</xdr:row>
      <xdr:rowOff>47626</xdr:rowOff>
    </xdr:from>
    <xdr:to>
      <xdr:col>6</xdr:col>
      <xdr:colOff>1254494</xdr:colOff>
      <xdr:row>54</xdr:row>
      <xdr:rowOff>63500</xdr:rowOff>
    </xdr:to>
    <xdr:sp macro="" textlink="">
      <xdr:nvSpPr>
        <xdr:cNvPr id="5" name="4 Rectángulo"/>
        <xdr:cNvSpPr/>
      </xdr:nvSpPr>
      <xdr:spPr>
        <a:xfrm>
          <a:off x="3044825" y="8810626"/>
          <a:ext cx="2286369" cy="153987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DIRECTOR</a:t>
          </a:r>
          <a:r>
            <a:rPr lang="es-ES" sz="1100" b="1" baseline="0">
              <a:solidFill>
                <a:sysClr val="windowText" lastClr="000000"/>
              </a:solidFill>
            </a:rPr>
            <a:t>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</a:p>
        <a:p>
          <a:pPr algn="l"/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746125</xdr:colOff>
      <xdr:row>46</xdr:row>
      <xdr:rowOff>47625</xdr:rowOff>
    </xdr:from>
    <xdr:to>
      <xdr:col>9</xdr:col>
      <xdr:colOff>1338299</xdr:colOff>
      <xdr:row>54</xdr:row>
      <xdr:rowOff>20304</xdr:rowOff>
    </xdr:to>
    <xdr:sp macro="" textlink="">
      <xdr:nvSpPr>
        <xdr:cNvPr id="6" name="5 Rectángulo"/>
        <xdr:cNvSpPr/>
      </xdr:nvSpPr>
      <xdr:spPr>
        <a:xfrm>
          <a:off x="6080125" y="8810625"/>
          <a:ext cx="1535149" cy="14966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M.A.P. LUZ MARÍA GARIBAY AVITIA</a:t>
          </a: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86" zoomScaleNormal="86" workbookViewId="0"/>
  </sheetViews>
  <sheetFormatPr baseColWidth="10" defaultRowHeight="15" x14ac:dyDescent="0.25"/>
  <cols>
    <col min="1" max="1" width="1.7109375" customWidth="1"/>
    <col min="2" max="2" width="3.42578125" customWidth="1"/>
    <col min="3" max="3" width="45.7109375" customWidth="1"/>
    <col min="4" max="4" width="22.5703125" customWidth="1"/>
    <col min="5" max="5" width="17.28515625" customWidth="1"/>
    <col min="6" max="6" width="21.5703125" customWidth="1"/>
    <col min="7" max="7" width="21.85546875" customWidth="1"/>
    <col min="8" max="8" width="24.85546875" customWidth="1"/>
    <col min="9" max="9" width="24" customWidth="1"/>
    <col min="10" max="10" width="21" customWidth="1"/>
    <col min="12" max="12" width="18" bestFit="1" customWidth="1"/>
  </cols>
  <sheetData>
    <row r="1" spans="2:12" ht="27" customHeight="1" thickBot="1" x14ac:dyDescent="0.3"/>
    <row r="2" spans="2:12" ht="15.75" customHeight="1" x14ac:dyDescent="0.25">
      <c r="B2" s="31" t="s">
        <v>51</v>
      </c>
      <c r="C2" s="91"/>
      <c r="D2" s="91"/>
      <c r="E2" s="91"/>
      <c r="F2" s="91"/>
      <c r="G2" s="91"/>
      <c r="H2" s="91"/>
      <c r="I2" s="91"/>
      <c r="J2" s="30"/>
    </row>
    <row r="3" spans="2:12" ht="15.75" customHeight="1" x14ac:dyDescent="0.25">
      <c r="B3" s="27" t="s">
        <v>50</v>
      </c>
      <c r="C3" s="90"/>
      <c r="D3" s="90"/>
      <c r="E3" s="90"/>
      <c r="F3" s="90"/>
      <c r="G3" s="90"/>
      <c r="H3" s="90"/>
      <c r="I3" s="90"/>
      <c r="J3" s="26"/>
    </row>
    <row r="4" spans="2:12" ht="15.75" customHeight="1" x14ac:dyDescent="0.25">
      <c r="B4" s="87" t="s">
        <v>49</v>
      </c>
      <c r="C4" s="86"/>
      <c r="D4" s="86"/>
      <c r="E4" s="86"/>
      <c r="F4" s="86"/>
      <c r="G4" s="86"/>
      <c r="H4" s="86"/>
      <c r="I4" s="86"/>
      <c r="J4" s="89"/>
    </row>
    <row r="5" spans="2:12" ht="15.75" customHeight="1" x14ac:dyDescent="0.25">
      <c r="B5" s="87" t="s">
        <v>48</v>
      </c>
      <c r="C5" s="86"/>
      <c r="D5" s="86"/>
      <c r="E5" s="86"/>
      <c r="F5" s="86"/>
      <c r="G5" s="86"/>
      <c r="H5" s="86"/>
      <c r="I5" s="86"/>
      <c r="J5" s="89"/>
    </row>
    <row r="6" spans="2:12" ht="15.75" customHeight="1" thickBot="1" x14ac:dyDescent="0.3">
      <c r="B6" s="84" t="s">
        <v>47</v>
      </c>
      <c r="C6" s="83"/>
      <c r="D6" s="83"/>
      <c r="E6" s="83"/>
      <c r="F6" s="83"/>
      <c r="G6" s="83"/>
      <c r="H6" s="83"/>
      <c r="I6" s="83"/>
      <c r="J6" s="88"/>
    </row>
    <row r="7" spans="2:12" ht="49.5" customHeight="1" x14ac:dyDescent="0.25">
      <c r="B7" s="87" t="s">
        <v>46</v>
      </c>
      <c r="C7" s="86"/>
      <c r="D7" s="85" t="s">
        <v>45</v>
      </c>
      <c r="E7" s="25" t="s">
        <v>44</v>
      </c>
      <c r="F7" s="25" t="s">
        <v>43</v>
      </c>
      <c r="G7" s="25" t="s">
        <v>42</v>
      </c>
      <c r="H7" s="24" t="s">
        <v>41</v>
      </c>
      <c r="I7" s="25" t="s">
        <v>40</v>
      </c>
      <c r="J7" s="29" t="s">
        <v>39</v>
      </c>
    </row>
    <row r="8" spans="2:12" ht="45" customHeight="1" thickBot="1" x14ac:dyDescent="0.3">
      <c r="B8" s="84"/>
      <c r="C8" s="83"/>
      <c r="D8" s="82" t="s">
        <v>38</v>
      </c>
      <c r="E8" s="20"/>
      <c r="F8" s="20"/>
      <c r="G8" s="20"/>
      <c r="H8" s="21" t="s">
        <v>37</v>
      </c>
      <c r="I8" s="20"/>
      <c r="J8" s="20"/>
    </row>
    <row r="9" spans="2:12" ht="19.5" customHeight="1" x14ac:dyDescent="0.25">
      <c r="B9" s="81"/>
      <c r="C9" s="80"/>
      <c r="D9" s="79"/>
      <c r="E9" s="78"/>
      <c r="F9" s="78"/>
      <c r="G9" s="78"/>
      <c r="H9" s="78"/>
      <c r="I9" s="78"/>
      <c r="J9" s="78"/>
    </row>
    <row r="10" spans="2:12" s="64" customFormat="1" ht="32.25" customHeight="1" x14ac:dyDescent="0.25">
      <c r="B10" s="58"/>
      <c r="C10" s="74" t="s">
        <v>36</v>
      </c>
      <c r="D10" s="76">
        <f>D11+D15</f>
        <v>406173349.62</v>
      </c>
      <c r="E10" s="71">
        <f>E11+E15</f>
        <v>0</v>
      </c>
      <c r="F10" s="76">
        <f>F11+F15</f>
        <v>30097674.979999997</v>
      </c>
      <c r="G10" s="71">
        <f>G11+G15</f>
        <v>0</v>
      </c>
      <c r="H10" s="77">
        <f>D10+E10-F10+G10</f>
        <v>376075674.63999999</v>
      </c>
      <c r="I10" s="76">
        <f>I11+I15</f>
        <v>37038689.609999999</v>
      </c>
      <c r="J10" s="71">
        <f>J11+J15</f>
        <v>0</v>
      </c>
    </row>
    <row r="11" spans="2:12" s="64" customFormat="1" ht="32.25" customHeight="1" x14ac:dyDescent="0.25">
      <c r="B11" s="58"/>
      <c r="C11" s="74" t="s">
        <v>35</v>
      </c>
      <c r="D11" s="73">
        <f>SUM(D12:D14)</f>
        <v>0</v>
      </c>
      <c r="E11" s="73">
        <f>SUM(E12:E14)</f>
        <v>0</v>
      </c>
      <c r="F11" s="73">
        <f>SUM(F12:F14)</f>
        <v>0</v>
      </c>
      <c r="G11" s="73">
        <f>SUM(G12:G14)</f>
        <v>0</v>
      </c>
      <c r="H11" s="73">
        <f>SUM(H12:H14)</f>
        <v>0</v>
      </c>
      <c r="I11" s="73">
        <f>SUM(I12:I14)</f>
        <v>0</v>
      </c>
      <c r="J11" s="73">
        <f>SUM(J12:J14)</f>
        <v>0</v>
      </c>
    </row>
    <row r="12" spans="2:12" s="64" customFormat="1" ht="35.25" customHeight="1" x14ac:dyDescent="0.25">
      <c r="B12" s="58"/>
      <c r="C12" s="75" t="s">
        <v>34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</row>
    <row r="13" spans="2:12" s="64" customFormat="1" ht="35.25" customHeight="1" x14ac:dyDescent="0.25">
      <c r="B13" s="58"/>
      <c r="C13" s="75" t="s">
        <v>33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</row>
    <row r="14" spans="2:12" s="64" customFormat="1" ht="35.25" customHeight="1" x14ac:dyDescent="0.25">
      <c r="B14" s="58"/>
      <c r="C14" s="75" t="s">
        <v>32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</row>
    <row r="15" spans="2:12" s="64" customFormat="1" ht="32.25" customHeight="1" x14ac:dyDescent="0.25">
      <c r="B15" s="58"/>
      <c r="C15" s="74" t="s">
        <v>31</v>
      </c>
      <c r="D15" s="73">
        <f>+D16+D17+D18</f>
        <v>406173349.62</v>
      </c>
      <c r="E15" s="73">
        <f>+E16+E17+E18</f>
        <v>0</v>
      </c>
      <c r="F15" s="71">
        <f>F16+F20</f>
        <v>30097674.979999997</v>
      </c>
      <c r="G15" s="71">
        <f>G16+G20</f>
        <v>0</v>
      </c>
      <c r="H15" s="72">
        <f>D15+E15-F15+G15</f>
        <v>376075674.63999999</v>
      </c>
      <c r="I15" s="71">
        <f>I16+I20</f>
        <v>37038689.609999999</v>
      </c>
      <c r="J15" s="71">
        <f>J16+J20</f>
        <v>0</v>
      </c>
    </row>
    <row r="16" spans="2:12" s="64" customFormat="1" ht="35.25" customHeight="1" x14ac:dyDescent="0.3">
      <c r="B16" s="58"/>
      <c r="C16" s="67" t="s">
        <v>30</v>
      </c>
      <c r="D16" s="70">
        <v>406173349.62</v>
      </c>
      <c r="E16" s="65">
        <v>0</v>
      </c>
      <c r="F16" s="69">
        <v>30097674.979999997</v>
      </c>
      <c r="G16" s="69">
        <v>0</v>
      </c>
      <c r="H16" s="69">
        <f>D16+E16-F16+G16</f>
        <v>376075674.63999999</v>
      </c>
      <c r="I16" s="70">
        <v>37038689.609999999</v>
      </c>
      <c r="J16" s="69">
        <v>0</v>
      </c>
      <c r="L16" s="68"/>
    </row>
    <row r="17" spans="2:10" s="64" customFormat="1" ht="35.25" customHeight="1" x14ac:dyDescent="0.25">
      <c r="B17" s="58"/>
      <c r="C17" s="67" t="s">
        <v>29</v>
      </c>
      <c r="D17" s="66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2:10" s="64" customFormat="1" ht="35.25" customHeight="1" x14ac:dyDescent="0.25">
      <c r="B18" s="58"/>
      <c r="C18" s="67" t="s">
        <v>28</v>
      </c>
      <c r="D18" s="66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2:10" ht="32.25" customHeight="1" x14ac:dyDescent="0.25">
      <c r="B19" s="58"/>
      <c r="C19" s="51" t="s">
        <v>27</v>
      </c>
      <c r="D19" s="63">
        <v>67206289.700000003</v>
      </c>
      <c r="E19" s="62">
        <v>0</v>
      </c>
      <c r="F19" s="62">
        <v>0</v>
      </c>
      <c r="G19" s="62">
        <v>0</v>
      </c>
      <c r="H19" s="63">
        <v>131946159.8</v>
      </c>
      <c r="I19" s="62">
        <v>0</v>
      </c>
      <c r="J19" s="62">
        <v>0</v>
      </c>
    </row>
    <row r="20" spans="2:10" ht="26.25" customHeight="1" x14ac:dyDescent="0.25">
      <c r="B20" s="58"/>
      <c r="C20" s="7"/>
      <c r="D20" s="61"/>
      <c r="E20" s="60"/>
      <c r="F20" s="59"/>
      <c r="G20" s="59"/>
      <c r="H20" s="59"/>
      <c r="I20" s="59"/>
      <c r="J20" s="59"/>
    </row>
    <row r="21" spans="2:10" ht="32.25" customHeight="1" x14ac:dyDescent="0.25">
      <c r="B21" s="58"/>
      <c r="C21" s="51" t="s">
        <v>26</v>
      </c>
      <c r="D21" s="55">
        <f>D10+D19</f>
        <v>473379639.31999999</v>
      </c>
      <c r="E21" s="57">
        <f>E10+E19</f>
        <v>0</v>
      </c>
      <c r="F21" s="55">
        <f>F10+F19</f>
        <v>30097674.979999997</v>
      </c>
      <c r="G21" s="55">
        <f>G10+G19</f>
        <v>0</v>
      </c>
      <c r="H21" s="56">
        <f>H10+H19</f>
        <v>508021834.44</v>
      </c>
      <c r="I21" s="55">
        <f>I10+I19</f>
        <v>37038689.609999999</v>
      </c>
      <c r="J21" s="55">
        <f>J10+J19</f>
        <v>0</v>
      </c>
    </row>
    <row r="22" spans="2:10" ht="23.25" customHeight="1" x14ac:dyDescent="0.25">
      <c r="B22" s="47"/>
      <c r="C22" s="51"/>
      <c r="D22" s="54"/>
      <c r="E22" s="53"/>
      <c r="F22" s="52"/>
      <c r="G22" s="52"/>
      <c r="H22" s="52"/>
      <c r="I22" s="52"/>
      <c r="J22" s="52"/>
    </row>
    <row r="23" spans="2:10" ht="30" customHeight="1" x14ac:dyDescent="0.25">
      <c r="B23" s="47"/>
      <c r="C23" s="46" t="s">
        <v>25</v>
      </c>
      <c r="D23" s="45">
        <f>SUM(D24:D26)</f>
        <v>0</v>
      </c>
      <c r="E23" s="45">
        <f>SUM(E24:E26)</f>
        <v>0</v>
      </c>
      <c r="F23" s="45">
        <f>SUM(F24:F26)</f>
        <v>0</v>
      </c>
      <c r="G23" s="45">
        <f>SUM(G24:G26)</f>
        <v>0</v>
      </c>
      <c r="H23" s="45">
        <f>SUM(H24:H26)</f>
        <v>0</v>
      </c>
      <c r="I23" s="45">
        <f>SUM(I24:I26)</f>
        <v>0</v>
      </c>
      <c r="J23" s="45">
        <f>SUM(J24:J26)</f>
        <v>0</v>
      </c>
    </row>
    <row r="24" spans="2:10" ht="35.1" customHeight="1" x14ac:dyDescent="0.25">
      <c r="B24" s="44"/>
      <c r="C24" s="43" t="s">
        <v>24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2:10" ht="35.1" customHeight="1" x14ac:dyDescent="0.25">
      <c r="B25" s="44"/>
      <c r="C25" s="43" t="s">
        <v>23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2:10" ht="35.1" customHeight="1" x14ac:dyDescent="0.25">
      <c r="B26" s="44"/>
      <c r="C26" s="43" t="s">
        <v>22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2:10" ht="26.25" customHeight="1" x14ac:dyDescent="0.25">
      <c r="B27" s="47"/>
      <c r="C27" s="51"/>
      <c r="D27" s="50"/>
      <c r="E27" s="49"/>
      <c r="F27" s="48"/>
      <c r="G27" s="48"/>
      <c r="H27" s="48"/>
      <c r="I27" s="48"/>
      <c r="J27" s="48"/>
    </row>
    <row r="28" spans="2:10" ht="30" customHeight="1" x14ac:dyDescent="0.25">
      <c r="B28" s="47"/>
      <c r="C28" s="46" t="s">
        <v>21</v>
      </c>
      <c r="D28" s="45">
        <f>SUM(D29:D31)</f>
        <v>0</v>
      </c>
      <c r="E28" s="45">
        <f>SUM(E29:E31)</f>
        <v>0</v>
      </c>
      <c r="F28" s="45">
        <f>SUM(F29:F31)</f>
        <v>0</v>
      </c>
      <c r="G28" s="45">
        <f>SUM(G29:G31)</f>
        <v>0</v>
      </c>
      <c r="H28" s="45">
        <f>SUM(H29:H31)</f>
        <v>0</v>
      </c>
      <c r="I28" s="45">
        <f>SUM(I29:I31)</f>
        <v>0</v>
      </c>
      <c r="J28" s="45">
        <f>SUM(J29:J31)</f>
        <v>0</v>
      </c>
    </row>
    <row r="29" spans="2:10" ht="35.1" customHeight="1" x14ac:dyDescent="0.25">
      <c r="B29" s="44"/>
      <c r="C29" s="43" t="s">
        <v>20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2:10" ht="35.1" customHeight="1" x14ac:dyDescent="0.25">
      <c r="B30" s="44"/>
      <c r="C30" s="43" t="s">
        <v>19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2:10" ht="35.1" customHeight="1" x14ac:dyDescent="0.25">
      <c r="B31" s="44"/>
      <c r="C31" s="43" t="s">
        <v>18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2:10" ht="26.25" customHeight="1" thickBot="1" x14ac:dyDescent="0.3">
      <c r="B32" s="41"/>
      <c r="C32" s="40"/>
      <c r="D32" s="39"/>
      <c r="E32" s="38"/>
      <c r="F32" s="37"/>
      <c r="G32" s="37"/>
      <c r="H32" s="37"/>
      <c r="I32" s="37"/>
      <c r="J32" s="37"/>
    </row>
    <row r="33" spans="1:10" ht="20.2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49.5" customHeight="1" x14ac:dyDescent="0.25">
      <c r="B34" s="33">
        <v>1</v>
      </c>
      <c r="C34" s="35" t="s">
        <v>17</v>
      </c>
      <c r="D34" s="34"/>
      <c r="E34" s="34"/>
      <c r="F34" s="34"/>
      <c r="G34" s="34"/>
      <c r="H34" s="34"/>
      <c r="I34" s="34"/>
      <c r="J34" s="34"/>
    </row>
    <row r="35" spans="1:10" ht="49.5" customHeight="1" x14ac:dyDescent="0.25">
      <c r="B35" s="33">
        <v>2</v>
      </c>
      <c r="C35" s="32" t="s">
        <v>16</v>
      </c>
      <c r="D35" s="32"/>
      <c r="E35" s="32"/>
      <c r="F35" s="32"/>
      <c r="G35" s="32"/>
      <c r="H35" s="32"/>
      <c r="I35" s="32"/>
      <c r="J35" s="32"/>
    </row>
    <row r="36" spans="1:10" ht="15.75" customHeight="1" thickBot="1" x14ac:dyDescent="0.3">
      <c r="B36" s="33"/>
      <c r="C36" s="32"/>
      <c r="D36" s="32"/>
      <c r="E36" s="32"/>
      <c r="F36" s="32"/>
      <c r="G36" s="32"/>
      <c r="H36" s="32"/>
      <c r="I36" s="32"/>
      <c r="J36" s="32"/>
    </row>
    <row r="37" spans="1:10" ht="49.5" customHeight="1" x14ac:dyDescent="0.25">
      <c r="B37" s="31"/>
      <c r="C37" s="30" t="s">
        <v>15</v>
      </c>
      <c r="D37" s="28" t="s">
        <v>14</v>
      </c>
      <c r="E37" s="28" t="s">
        <v>13</v>
      </c>
      <c r="F37" s="28" t="s">
        <v>12</v>
      </c>
      <c r="G37" s="29" t="s">
        <v>11</v>
      </c>
      <c r="H37" s="28" t="s">
        <v>10</v>
      </c>
      <c r="I37" s="6"/>
      <c r="J37" s="6"/>
    </row>
    <row r="38" spans="1:10" ht="49.5" customHeight="1" x14ac:dyDescent="0.25">
      <c r="B38" s="27"/>
      <c r="C38" s="26"/>
      <c r="D38" s="24" t="s">
        <v>9</v>
      </c>
      <c r="E38" s="24" t="s">
        <v>8</v>
      </c>
      <c r="F38" s="24" t="s">
        <v>7</v>
      </c>
      <c r="G38" s="25"/>
      <c r="H38" s="24" t="s">
        <v>6</v>
      </c>
      <c r="I38" s="6"/>
      <c r="J38" s="6"/>
    </row>
    <row r="39" spans="1:10" ht="49.5" customHeight="1" thickBot="1" x14ac:dyDescent="0.3">
      <c r="B39" s="23"/>
      <c r="C39" s="22"/>
      <c r="D39" s="19"/>
      <c r="E39" s="21" t="s">
        <v>5</v>
      </c>
      <c r="F39" s="19"/>
      <c r="G39" s="20"/>
      <c r="H39" s="19"/>
      <c r="I39" s="6"/>
      <c r="J39" s="6"/>
    </row>
    <row r="40" spans="1:10" ht="49.5" customHeight="1" x14ac:dyDescent="0.25">
      <c r="B40" s="18"/>
      <c r="C40" s="17" t="s">
        <v>4</v>
      </c>
      <c r="D40" s="16"/>
      <c r="E40" s="16"/>
      <c r="F40" s="16"/>
      <c r="G40" s="16"/>
      <c r="H40" s="16"/>
      <c r="I40" s="6"/>
      <c r="J40" s="6"/>
    </row>
    <row r="41" spans="1:10" ht="35.1" customHeight="1" x14ac:dyDescent="0.25">
      <c r="B41" s="13"/>
      <c r="C41" s="12" t="s">
        <v>3</v>
      </c>
      <c r="D41" s="15">
        <v>50000000</v>
      </c>
      <c r="E41" s="14" t="s">
        <v>2</v>
      </c>
      <c r="F41" s="14">
        <v>0.15</v>
      </c>
      <c r="G41" s="14">
        <v>0.06</v>
      </c>
      <c r="H41" s="14">
        <v>0.15</v>
      </c>
      <c r="I41" s="6"/>
      <c r="J41" s="6"/>
    </row>
    <row r="42" spans="1:10" ht="35.1" customHeight="1" x14ac:dyDescent="0.25">
      <c r="B42" s="13"/>
      <c r="C42" s="12" t="s">
        <v>1</v>
      </c>
      <c r="D42" s="12"/>
      <c r="E42" s="12"/>
      <c r="F42" s="12"/>
      <c r="G42" s="12"/>
      <c r="H42" s="12"/>
      <c r="I42" s="6"/>
      <c r="J42" s="6"/>
    </row>
    <row r="43" spans="1:10" ht="35.1" customHeight="1" thickBot="1" x14ac:dyDescent="0.3">
      <c r="B43" s="11"/>
      <c r="C43" s="10" t="s">
        <v>0</v>
      </c>
      <c r="D43" s="9"/>
      <c r="E43" s="9"/>
      <c r="F43" s="9"/>
      <c r="G43" s="9"/>
      <c r="H43" s="9"/>
      <c r="I43" s="6"/>
      <c r="J43" s="6"/>
    </row>
    <row r="44" spans="1:10" ht="35.1" customHeight="1" x14ac:dyDescent="0.25">
      <c r="B44" s="8"/>
      <c r="C44" s="8"/>
      <c r="D44" s="7"/>
      <c r="E44" s="7"/>
      <c r="F44" s="7"/>
      <c r="G44" s="7"/>
      <c r="H44" s="7"/>
      <c r="I44" s="6"/>
      <c r="J44" s="6"/>
    </row>
    <row r="45" spans="1:10" ht="35.1" customHeight="1" x14ac:dyDescent="0.25">
      <c r="B45" s="8"/>
      <c r="C45" s="8"/>
      <c r="D45" s="7"/>
      <c r="E45" s="7"/>
      <c r="F45" s="7"/>
      <c r="G45" s="7"/>
      <c r="H45" s="7"/>
      <c r="I45" s="6"/>
      <c r="J45" s="6"/>
    </row>
    <row r="46" spans="1:10" ht="35.1" customHeight="1" x14ac:dyDescent="0.25">
      <c r="B46" s="8"/>
      <c r="C46" s="8"/>
      <c r="D46" s="7"/>
      <c r="E46" s="7"/>
      <c r="F46" s="7"/>
      <c r="G46" s="7"/>
      <c r="H46" s="7"/>
      <c r="I46" s="6"/>
      <c r="J46" s="6"/>
    </row>
    <row r="47" spans="1:10" ht="15.75" x14ac:dyDescent="0.25">
      <c r="B47" s="8"/>
      <c r="C47" s="8"/>
      <c r="D47" s="7"/>
      <c r="E47" s="7"/>
      <c r="F47" s="7"/>
      <c r="G47" s="7"/>
      <c r="H47" s="7"/>
      <c r="I47" s="6"/>
      <c r="J47" s="6"/>
    </row>
    <row r="48" spans="1:10" ht="18.75" x14ac:dyDescent="0.4">
      <c r="A48" s="2"/>
      <c r="B48" s="5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"/>
      <c r="B49" s="4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"/>
      <c r="B50" s="1"/>
      <c r="C50" s="3"/>
      <c r="D50" s="3"/>
      <c r="E50" s="3"/>
      <c r="F50" s="3"/>
      <c r="G50" s="1"/>
      <c r="H50" s="1"/>
      <c r="I50" s="1"/>
      <c r="J50" s="1"/>
    </row>
    <row r="51" spans="1:10" ht="15.75" x14ac:dyDescent="0.25">
      <c r="A51" s="2"/>
      <c r="B51" s="1"/>
      <c r="C51" s="3"/>
      <c r="D51" s="3"/>
      <c r="E51" s="3"/>
      <c r="F51" s="3"/>
      <c r="G51" s="1"/>
      <c r="H51" s="1"/>
      <c r="I51" s="1"/>
      <c r="J51" s="1"/>
    </row>
    <row r="52" spans="1:10" ht="15.75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</row>
  </sheetData>
  <mergeCells count="17">
    <mergeCell ref="B2:J2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32:C32"/>
    <mergeCell ref="C34:J34"/>
    <mergeCell ref="B37:B39"/>
    <mergeCell ref="C37:C39"/>
    <mergeCell ref="G37:G39"/>
  </mergeCells>
  <printOptions horizontalCentered="1"/>
  <pageMargins left="0.31496062992125984" right="0.31496062992125984" top="0.55118110236220474" bottom="0.35433070866141736" header="0.31496062992125984" footer="0.31496062992125984"/>
  <pageSetup scale="53" fitToHeight="2" orientation="landscape" r:id="rId1"/>
  <headerFooter>
    <oddFooter>&amp;C&amp;P&amp;R&amp;F</oddFooter>
  </headerFooter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Analitico Deuda Diciembre</vt:lpstr>
      <vt:lpstr>'Inf Analitico Deuda Diciembre'!Área_de_impresión</vt:lpstr>
      <vt:lpstr>'Inf Analitico Deuda Diciembre'!Títulos_a_imprimir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2019-07-12T20:09:51Z</cp:lastPrinted>
  <dcterms:created xsi:type="dcterms:W3CDTF">2019-07-12T19:24:03Z</dcterms:created>
  <dcterms:modified xsi:type="dcterms:W3CDTF">2019-07-12T20:10:35Z</dcterms:modified>
</cp:coreProperties>
</file>