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CONAC\1er trimestre conac\"/>
    </mc:Choice>
  </mc:AlternateContent>
  <xr:revisionPtr revIDLastSave="0" documentId="8_{E5D63A2D-2D7A-48E9-939B-786D7B3EBC7C}" xr6:coauthVersionLast="36" xr6:coauthVersionMax="36" xr10:uidLastSave="{00000000-0000-0000-0000-000000000000}"/>
  <bookViews>
    <workbookView xWindow="0" yWindow="0" windowWidth="21600" windowHeight="9225" xr2:uid="{D4B7F5C8-376A-427C-83A1-51F052F24D8C}"/>
  </bookViews>
  <sheets>
    <sheet name="EAD" sheetId="1" r:id="rId1"/>
  </sheets>
  <externalReferences>
    <externalReference r:id="rId2"/>
  </externalReferences>
  <definedNames>
    <definedName name="_xlnm.Print_Area" localSheetId="0">EAD!$A$1:$G$37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G22" i="1"/>
  <c r="G21" i="1" s="1"/>
  <c r="G32" i="1" s="1"/>
  <c r="F22" i="1"/>
  <c r="F21" i="1" s="1"/>
  <c r="F32" i="1" s="1"/>
  <c r="G9" i="1"/>
  <c r="F9" i="1"/>
  <c r="F8" i="1" s="1"/>
  <c r="F19" i="1" s="1"/>
  <c r="G8" i="1"/>
  <c r="B2" i="1"/>
  <c r="G36" i="1" l="1"/>
  <c r="F36" i="1"/>
  <c r="G19" i="1"/>
</calcChain>
</file>

<file path=xl/sharedStrings.xml><?xml version="1.0" encoding="utf-8"?>
<sst xmlns="http://schemas.openxmlformats.org/spreadsheetml/2006/main" count="41" uniqueCount="24">
  <si>
    <t>Estado Analítico de la Deuda y Otros Pasivos</t>
  </si>
  <si>
    <t>Del 01 de enero al 31 de marzo de 2022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</si>
  <si>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</si>
  <si>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</si>
  <si>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</si>
  <si>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</si>
  <si>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</si>
  <si>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</si>
  <si>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</si>
  <si>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</si>
  <si>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 xml:space="preserve"> </t>
  </si>
  <si>
    <t>Instituciones de Crédito</t>
  </si>
  <si>
    <t>MNX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</si>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</sst>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2" fontId="6" fillId="0" borderId="13" xfId="1" applyNumberFormat="1" applyFont="1" applyBorder="1" applyAlignment="1">
      <alignment horizontal="right" vertical="center" wrapText="1"/>
    </xf>
    <xf numFmtId="4" fontId="6" fillId="0" borderId="13" xfId="1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justify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2" fillId="0" borderId="4" xfId="0" applyFont="1" applyBorder="1"/>
    <xf numFmtId="0" fontId="5" fillId="0" borderId="6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4" fontId="5" fillId="0" borderId="11" xfId="0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03%202022%20%20EDOS%20FINANCIEROS%20ARMON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ÓLIZA"/>
      <sheetName val="REV FONDOS"/>
      <sheetName val="BALANZA DETALLE"/>
      <sheetName val="BALANZA MZO"/>
      <sheetName val="EA"/>
      <sheetName val="ESF"/>
      <sheetName val="LDF F1 ESF "/>
      <sheetName val="ESF REG"/>
      <sheetName val="ADQ ACT FIJO"/>
      <sheetName val="ECSF"/>
      <sheetName val="EVH"/>
      <sheetName val="EAA"/>
      <sheetName val="EAD"/>
      <sheetName val="EFE . PAGADO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 (2)"/>
      <sheetName val="P Postura Fiscal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MUNICIPIO DE DURANGO</v>
          </cell>
        </row>
      </sheetData>
      <sheetData sheetId="6">
        <row r="9">
          <cell r="G9">
            <v>0</v>
          </cell>
          <cell r="H9">
            <v>4545454.5</v>
          </cell>
        </row>
        <row r="10">
          <cell r="G10">
            <v>26767565.670000002</v>
          </cell>
          <cell r="H10">
            <v>0</v>
          </cell>
        </row>
        <row r="22">
          <cell r="G22">
            <v>231861178.81999999</v>
          </cell>
          <cell r="H22">
            <v>272063801.81999999</v>
          </cell>
        </row>
        <row r="29">
          <cell r="G29">
            <v>505631589.74000001</v>
          </cell>
          <cell r="H29">
            <v>776508052.5999999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7648-74E7-4A1F-A06C-67ECD30ABE55}">
  <sheetPr>
    <tabColor theme="9" tint="0.39997558519241921"/>
    <pageSetUpPr fitToPage="1"/>
  </sheetPr>
  <dimension ref="B1:H37"/>
  <sheetViews>
    <sheetView tabSelected="1" topLeftCell="A25" workbookViewId="0">
      <selection activeCell="B2" sqref="B2:G37"/>
    </sheetView>
  </sheetViews>
  <sheetFormatPr baseColWidth="10" defaultRowHeight="15.75" x14ac:dyDescent="0.25"/>
  <cols>
    <col min="1" max="1" width="11.42578125" style="1"/>
    <col min="2" max="2" width="7.7109375" style="1" customWidth="1"/>
    <col min="3" max="3" width="36.7109375" style="1" customWidth="1"/>
    <col min="4" max="4" width="20.28515625" style="1" customWidth="1"/>
    <col min="5" max="5" width="17" style="1" customWidth="1"/>
    <col min="6" max="6" width="19" style="1" customWidth="1"/>
    <col min="7" max="7" width="18.5703125" style="1" customWidth="1"/>
    <col min="8" max="16384" width="11.42578125" style="1"/>
  </cols>
  <sheetData>
    <row r="1" spans="2:7" ht="16.5" thickBot="1" x14ac:dyDescent="0.3"/>
    <row r="2" spans="2:7" x14ac:dyDescent="0.25">
      <c r="B2" s="2" t="str">
        <f>[1]EA!B2</f>
        <v>MUNICIPIO DE DURANGO</v>
      </c>
      <c r="C2" s="3"/>
      <c r="D2" s="3"/>
      <c r="E2" s="3"/>
      <c r="F2" s="3"/>
      <c r="G2" s="4"/>
    </row>
    <row r="3" spans="2:7" x14ac:dyDescent="0.25">
      <c r="B3" s="5" t="s">
        <v>0</v>
      </c>
      <c r="C3" s="6"/>
      <c r="D3" s="6"/>
      <c r="E3" s="6"/>
      <c r="F3" s="6"/>
      <c r="G3" s="7"/>
    </row>
    <row r="4" spans="2:7" ht="16.5" thickBot="1" x14ac:dyDescent="0.3">
      <c r="B4" s="8" t="s">
        <v>1</v>
      </c>
      <c r="C4" s="9"/>
      <c r="D4" s="9"/>
      <c r="E4" s="9"/>
      <c r="F4" s="9"/>
      <c r="G4" s="10"/>
    </row>
    <row r="5" spans="2:7" ht="30.75" thickBot="1" x14ac:dyDescent="0.3">
      <c r="B5" s="11" t="s">
        <v>2</v>
      </c>
      <c r="C5" s="12"/>
      <c r="D5" s="13" t="s">
        <v>3</v>
      </c>
      <c r="E5" s="13" t="s">
        <v>4</v>
      </c>
      <c r="F5" s="13" t="s">
        <v>5</v>
      </c>
      <c r="G5" s="13" t="s">
        <v>6</v>
      </c>
    </row>
    <row r="6" spans="2:7" x14ac:dyDescent="0.25">
      <c r="B6" s="14" t="s">
        <v>7</v>
      </c>
      <c r="C6" s="15"/>
      <c r="D6" s="16"/>
      <c r="E6" s="17"/>
      <c r="F6" s="17"/>
      <c r="G6" s="17"/>
    </row>
    <row r="7" spans="2:7" x14ac:dyDescent="0.25">
      <c r="B7" s="18" t="s">
        <v>8</v>
      </c>
      <c r="C7" s="19"/>
      <c r="D7" s="20"/>
      <c r="E7" s="21"/>
      <c r="F7" s="21"/>
      <c r="G7" s="21"/>
    </row>
    <row r="8" spans="2:7" x14ac:dyDescent="0.25">
      <c r="B8" s="18" t="s">
        <v>9</v>
      </c>
      <c r="C8" s="19"/>
      <c r="D8" s="22"/>
      <c r="E8" s="23" t="s">
        <v>10</v>
      </c>
      <c r="F8" s="23">
        <f>SUM(F9:F11)</f>
        <v>4545454.5</v>
      </c>
      <c r="G8" s="23">
        <f>SUM(G9:G11)</f>
        <v>26767565.670000002</v>
      </c>
    </row>
    <row r="9" spans="2:7" x14ac:dyDescent="0.25">
      <c r="B9" s="24"/>
      <c r="C9" s="25" t="s">
        <v>11</v>
      </c>
      <c r="D9" s="26" t="s">
        <v>12</v>
      </c>
      <c r="E9" s="27" t="s">
        <v>13</v>
      </c>
      <c r="F9" s="28">
        <f>[1]ESF!H9+[1]ESF!H10</f>
        <v>4545454.5</v>
      </c>
      <c r="G9" s="28">
        <f>[1]ESF!G9+[1]ESF!G10</f>
        <v>26767565.670000002</v>
      </c>
    </row>
    <row r="10" spans="2:7" x14ac:dyDescent="0.25">
      <c r="B10" s="29"/>
      <c r="C10" s="25" t="s">
        <v>14</v>
      </c>
      <c r="D10" s="25"/>
      <c r="E10" s="28"/>
      <c r="F10" s="28">
        <v>0</v>
      </c>
      <c r="G10" s="28">
        <v>0</v>
      </c>
    </row>
    <row r="11" spans="2:7" x14ac:dyDescent="0.25">
      <c r="B11" s="29"/>
      <c r="C11" s="25" t="s">
        <v>15</v>
      </c>
      <c r="D11" s="25"/>
      <c r="E11" s="28"/>
      <c r="F11" s="28">
        <v>0</v>
      </c>
      <c r="G11" s="28">
        <v>0</v>
      </c>
    </row>
    <row r="12" spans="2:7" x14ac:dyDescent="0.25">
      <c r="B12" s="29"/>
      <c r="C12" s="25"/>
      <c r="D12" s="25" t="s">
        <v>10</v>
      </c>
      <c r="E12" s="28"/>
      <c r="F12" s="28"/>
      <c r="G12" s="28"/>
    </row>
    <row r="13" spans="2:7" x14ac:dyDescent="0.25">
      <c r="B13" s="18" t="s">
        <v>16</v>
      </c>
      <c r="C13" s="19"/>
      <c r="D13" s="30" t="s">
        <v>10</v>
      </c>
      <c r="E13" s="21" t="s">
        <v>10</v>
      </c>
      <c r="F13" s="21">
        <v>0</v>
      </c>
      <c r="G13" s="21">
        <v>0</v>
      </c>
    </row>
    <row r="14" spans="2:7" x14ac:dyDescent="0.25">
      <c r="B14" s="29"/>
      <c r="C14" s="31" t="s">
        <v>17</v>
      </c>
      <c r="D14" s="25"/>
      <c r="E14" s="28"/>
      <c r="F14" s="28">
        <v>0</v>
      </c>
      <c r="G14" s="28">
        <v>0</v>
      </c>
    </row>
    <row r="15" spans="2:7" x14ac:dyDescent="0.25">
      <c r="B15" s="24"/>
      <c r="C15" s="31" t="s">
        <v>18</v>
      </c>
      <c r="D15" s="25"/>
      <c r="E15" s="28"/>
      <c r="F15" s="28">
        <v>0</v>
      </c>
      <c r="G15" s="28">
        <v>0</v>
      </c>
    </row>
    <row r="16" spans="2:7" x14ac:dyDescent="0.25">
      <c r="B16" s="24"/>
      <c r="C16" s="31" t="s">
        <v>14</v>
      </c>
      <c r="D16" s="20"/>
      <c r="E16" s="21"/>
      <c r="F16" s="28">
        <v>0</v>
      </c>
      <c r="G16" s="28">
        <v>0</v>
      </c>
    </row>
    <row r="17" spans="2:7" x14ac:dyDescent="0.25">
      <c r="B17" s="29"/>
      <c r="C17" s="31" t="s">
        <v>15</v>
      </c>
      <c r="D17" s="25"/>
      <c r="E17" s="28"/>
      <c r="F17" s="28">
        <v>0</v>
      </c>
      <c r="G17" s="28">
        <v>0</v>
      </c>
    </row>
    <row r="18" spans="2:7" x14ac:dyDescent="0.25">
      <c r="B18" s="24"/>
      <c r="C18" s="20"/>
      <c r="D18" s="20"/>
      <c r="E18" s="21"/>
      <c r="F18" s="21"/>
      <c r="G18" s="21"/>
    </row>
    <row r="19" spans="2:7" x14ac:dyDescent="0.25">
      <c r="B19" s="32"/>
      <c r="C19" s="16" t="s">
        <v>19</v>
      </c>
      <c r="D19" s="16"/>
      <c r="E19" s="17"/>
      <c r="F19" s="17">
        <f>F8+F13</f>
        <v>4545454.5</v>
      </c>
      <c r="G19" s="17">
        <f>G8+G13</f>
        <v>26767565.670000002</v>
      </c>
    </row>
    <row r="20" spans="2:7" x14ac:dyDescent="0.25">
      <c r="B20" s="18" t="s">
        <v>20</v>
      </c>
      <c r="C20" s="19"/>
      <c r="D20" s="20"/>
      <c r="E20" s="21"/>
      <c r="F20" s="21"/>
      <c r="G20" s="21"/>
    </row>
    <row r="21" spans="2:7" x14ac:dyDescent="0.25">
      <c r="B21" s="18" t="s">
        <v>9</v>
      </c>
      <c r="C21" s="19"/>
      <c r="D21" s="20"/>
      <c r="E21" s="21"/>
      <c r="F21" s="21">
        <f>SUM(F22:F24)</f>
        <v>272063801.81999999</v>
      </c>
      <c r="G21" s="21">
        <f>SUM(G22:G24)</f>
        <v>231861178.81999999</v>
      </c>
    </row>
    <row r="22" spans="2:7" x14ac:dyDescent="0.25">
      <c r="B22" s="24"/>
      <c r="C22" s="25" t="s">
        <v>11</v>
      </c>
      <c r="D22" s="26" t="s">
        <v>12</v>
      </c>
      <c r="E22" s="33" t="s">
        <v>13</v>
      </c>
      <c r="F22" s="34">
        <f>[1]ESF!H22</f>
        <v>272063801.81999999</v>
      </c>
      <c r="G22" s="28">
        <f>[1]ESF!G22</f>
        <v>231861178.81999999</v>
      </c>
    </row>
    <row r="23" spans="2:7" x14ac:dyDescent="0.25">
      <c r="B23" s="29"/>
      <c r="C23" s="25" t="s">
        <v>14</v>
      </c>
      <c r="D23" s="25"/>
      <c r="E23" s="28"/>
      <c r="F23" s="28"/>
      <c r="G23" s="28"/>
    </row>
    <row r="24" spans="2:7" x14ac:dyDescent="0.25">
      <c r="B24" s="29"/>
      <c r="C24" s="25" t="s">
        <v>15</v>
      </c>
      <c r="D24" s="25"/>
      <c r="E24" s="28"/>
      <c r="F24" s="28"/>
      <c r="G24" s="28"/>
    </row>
    <row r="25" spans="2:7" x14ac:dyDescent="0.25">
      <c r="B25" s="29"/>
      <c r="C25" s="25"/>
      <c r="D25" s="25"/>
      <c r="E25" s="28"/>
      <c r="F25" s="28"/>
      <c r="G25" s="28"/>
    </row>
    <row r="26" spans="2:7" x14ac:dyDescent="0.25">
      <c r="B26" s="18" t="s">
        <v>16</v>
      </c>
      <c r="C26" s="19"/>
      <c r="D26" s="20"/>
      <c r="E26" s="21"/>
      <c r="F26" s="21">
        <v>0</v>
      </c>
      <c r="G26" s="21">
        <v>0</v>
      </c>
    </row>
    <row r="27" spans="2:7" x14ac:dyDescent="0.25">
      <c r="B27" s="29"/>
      <c r="C27" s="25" t="s">
        <v>17</v>
      </c>
      <c r="D27" s="25"/>
      <c r="E27" s="28"/>
      <c r="F27" s="28">
        <v>0</v>
      </c>
      <c r="G27" s="28">
        <v>0</v>
      </c>
    </row>
    <row r="28" spans="2:7" x14ac:dyDescent="0.25">
      <c r="B28" s="24"/>
      <c r="C28" s="25" t="s">
        <v>18</v>
      </c>
      <c r="D28" s="25"/>
      <c r="E28" s="28"/>
      <c r="F28" s="28">
        <v>0</v>
      </c>
      <c r="G28" s="28">
        <v>0</v>
      </c>
    </row>
    <row r="29" spans="2:7" x14ac:dyDescent="0.25">
      <c r="B29" s="24"/>
      <c r="C29" s="25" t="s">
        <v>14</v>
      </c>
      <c r="D29" s="20"/>
      <c r="E29" s="21"/>
      <c r="F29" s="28">
        <v>0</v>
      </c>
      <c r="G29" s="28">
        <v>0</v>
      </c>
    </row>
    <row r="30" spans="2:7" x14ac:dyDescent="0.25">
      <c r="B30" s="29"/>
      <c r="C30" s="25" t="s">
        <v>15</v>
      </c>
      <c r="D30" s="25"/>
      <c r="E30" s="28"/>
      <c r="F30" s="28">
        <v>0</v>
      </c>
      <c r="G30" s="28">
        <v>0</v>
      </c>
    </row>
    <row r="31" spans="2:7" x14ac:dyDescent="0.25">
      <c r="B31" s="24"/>
      <c r="C31" s="20"/>
      <c r="D31" s="20"/>
      <c r="E31" s="21"/>
      <c r="F31" s="21"/>
      <c r="G31" s="21"/>
    </row>
    <row r="32" spans="2:7" x14ac:dyDescent="0.25">
      <c r="B32" s="32"/>
      <c r="C32" s="35" t="s">
        <v>21</v>
      </c>
      <c r="D32" s="35"/>
      <c r="E32" s="36"/>
      <c r="F32" s="17">
        <f>F21+F26</f>
        <v>272063801.81999999</v>
      </c>
      <c r="G32" s="17">
        <f>G21+G26</f>
        <v>231861178.81999999</v>
      </c>
    </row>
    <row r="33" spans="2:8" x14ac:dyDescent="0.25">
      <c r="B33" s="29"/>
      <c r="C33" s="25"/>
      <c r="D33" s="25"/>
      <c r="E33" s="28"/>
      <c r="F33" s="28"/>
      <c r="G33" s="28"/>
    </row>
    <row r="34" spans="2:8" x14ac:dyDescent="0.25">
      <c r="B34" s="18" t="s">
        <v>22</v>
      </c>
      <c r="C34" s="19"/>
      <c r="D34" s="25"/>
      <c r="E34" s="28"/>
      <c r="F34" s="28">
        <f>[1]ESF!$H$29-[1]ESF!$H$22-[1]ESF!$H$9</f>
        <v>499898796.27999991</v>
      </c>
      <c r="G34" s="28">
        <f>[1]ESF!$G$29-[1]ESF!$G$22-[1]ESF!$G$9-[1]ESF!G10</f>
        <v>247002845.25</v>
      </c>
    </row>
    <row r="35" spans="2:8" x14ac:dyDescent="0.25">
      <c r="B35" s="29"/>
      <c r="C35" s="25"/>
      <c r="D35" s="25"/>
      <c r="E35" s="28"/>
      <c r="F35" s="28"/>
      <c r="G35" s="28"/>
      <c r="H35" s="37"/>
    </row>
    <row r="36" spans="2:8" x14ac:dyDescent="0.25">
      <c r="B36" s="24"/>
      <c r="C36" s="20" t="s">
        <v>23</v>
      </c>
      <c r="D36" s="26" t="s">
        <v>12</v>
      </c>
      <c r="E36" s="21"/>
      <c r="F36" s="21">
        <f>F32+F34+F19</f>
        <v>776508052.5999999</v>
      </c>
      <c r="G36" s="21">
        <f>G8+G21+G34</f>
        <v>505631589.74000001</v>
      </c>
      <c r="H36" s="37"/>
    </row>
    <row r="37" spans="2:8" ht="16.5" thickBot="1" x14ac:dyDescent="0.3">
      <c r="B37" s="38"/>
      <c r="C37" s="39"/>
      <c r="D37" s="40"/>
      <c r="E37" s="41"/>
      <c r="F37" s="41"/>
      <c r="G37" s="41"/>
      <c r="H37" s="37"/>
    </row>
  </sheetData>
  <mergeCells count="13">
    <mergeCell ref="B37:C37"/>
    <mergeCell ref="B8:C8"/>
    <mergeCell ref="B13:C13"/>
    <mergeCell ref="B20:C20"/>
    <mergeCell ref="B21:C21"/>
    <mergeCell ref="B26:C26"/>
    <mergeCell ref="B34:C34"/>
    <mergeCell ref="B2:G2"/>
    <mergeCell ref="B3:G3"/>
    <mergeCell ref="B4:G4"/>
    <mergeCell ref="B5:C5"/>
    <mergeCell ref="B6:C6"/>
    <mergeCell ref="B7:C7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</vt:lpstr>
      <vt:lpstr>EAD!Área_de_impresión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2022-04-30T01:05:41Z</cp:lastPrinted>
  <dcterms:created xsi:type="dcterms:W3CDTF">2022-04-30T01:04:09Z</dcterms:created>
  <dcterms:modified xsi:type="dcterms:W3CDTF">2022-04-30T01:06:11Z</dcterms:modified>
</cp:coreProperties>
</file>