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1075" windowHeight="9690"/>
  </bookViews>
  <sheets>
    <sheet name="Informe Analitico 2" sheetId="1" r:id="rId1"/>
  </sheets>
  <definedNames>
    <definedName name="_xlnm.Print_Area" localSheetId="0">'Informe Analitico 2'!$A$1:$J$57</definedName>
  </definedNames>
  <calcPr calcId="145621"/>
</workbook>
</file>

<file path=xl/calcChain.xml><?xml version="1.0" encoding="utf-8"?>
<calcChain xmlns="http://schemas.openxmlformats.org/spreadsheetml/2006/main">
  <c r="H23" i="1" l="1"/>
  <c r="H21" i="1"/>
  <c r="L23" i="1"/>
  <c r="L21" i="1"/>
  <c r="L19" i="1"/>
  <c r="H19" i="1"/>
  <c r="H18" i="1"/>
  <c r="H17" i="1"/>
  <c r="H14" i="1"/>
  <c r="H13" i="1"/>
  <c r="J16" i="1" l="1"/>
  <c r="I16" i="1"/>
  <c r="G16" i="1"/>
  <c r="F16" i="1"/>
  <c r="H16" i="1" s="1"/>
  <c r="E16" i="1"/>
  <c r="E9" i="1" s="1"/>
  <c r="E23" i="1" s="1"/>
  <c r="D16" i="1"/>
  <c r="H12" i="1"/>
  <c r="J11" i="1"/>
  <c r="I11" i="1"/>
  <c r="G11" i="1"/>
  <c r="F11" i="1"/>
  <c r="F9" i="1" s="1"/>
  <c r="F23" i="1" s="1"/>
  <c r="E11" i="1"/>
  <c r="D11" i="1"/>
  <c r="G9" i="1" l="1"/>
  <c r="G23" i="1" s="1"/>
  <c r="D9" i="1"/>
  <c r="J9" i="1"/>
  <c r="J23" i="1" s="1"/>
  <c r="I9" i="1"/>
  <c r="I23" i="1" s="1"/>
  <c r="D23" i="1"/>
  <c r="H11" i="1"/>
  <c r="H9" i="1" l="1"/>
</calcChain>
</file>

<file path=xl/sharedStrings.xml><?xml version="1.0" encoding="utf-8"?>
<sst xmlns="http://schemas.openxmlformats.org/spreadsheetml/2006/main" count="52" uniqueCount="52">
  <si>
    <t>Municipio de Durango</t>
  </si>
  <si>
    <t>Informe Analítico de la Deuda Pública y Otros Pasivos - LDF</t>
  </si>
  <si>
    <t xml:space="preserve">Del 1 de Enero al 30 de Junio de 2019 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</si>
  <si>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</si>
  <si>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</si>
  <si>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</si>
  <si>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</si>
  <si>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</si>
  <si>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</si>
  <si>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</si>
  <si>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</si>
  <si>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</si>
  <si>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2018 (d)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</si>
  <si>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</si>
  <si>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</si>
  <si>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</si>
  <si>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</si>
  <si>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</si>
  <si>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</si>
  <si>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</si>
  <si>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</si>
  <si>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</si>
  <si>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</si>
  <si>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</si>
  <si>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</si>
  <si>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</si>
  <si>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</si>
  <si>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</si>
  <si>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</si>
  <si>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</si>
  <si>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</si>
  <si>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</si>
  <si>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</si>
  <si>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</si>
  <si>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</si>
  <si>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</si>
  <si>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</si>
  <si>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</si>
  <si>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</si>
  <si>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</si>
  <si>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</si>
  <si>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</si>
  <si>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</si>
  <si>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</si>
  <si>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</si>
  <si>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</si>
  <si>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</si>
  <si>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</si>
  <si>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</si>
  <si>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"Bajo protesta de decir verdad declaramos que los Estados Financieros y sus notas, son razonablemente correctos y son responsabilidad del emisor"</t>
  </si>
  <si>
    <t>36 días</t>
  </si>
  <si>
    <t>A. Crédito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</si>
</sst>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0" fillId="0" borderId="0" xfId="0" applyAlignment="1"/>
    <xf numFmtId="164" fontId="4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64" fontId="6" fillId="0" borderId="9" xfId="0" applyNumberFormat="1" applyFont="1" applyBorder="1" applyAlignment="1">
      <alignment vertical="center"/>
    </xf>
    <xf numFmtId="4" fontId="7" fillId="0" borderId="9" xfId="1" applyNumberFormat="1" applyBorder="1" applyAlignment="1">
      <alignment horizontal="right"/>
    </xf>
    <xf numFmtId="164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/>
    </xf>
    <xf numFmtId="0" fontId="10" fillId="0" borderId="0" xfId="0" applyFont="1" applyFill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3" fontId="0" fillId="0" borderId="0" xfId="2" applyFont="1" applyAlignment="1"/>
    <xf numFmtId="43" fontId="0" fillId="0" borderId="0" xfId="0" applyNumberFormat="1"/>
    <xf numFmtId="164" fontId="1" fillId="0" borderId="0" xfId="0" applyNumberFormat="1" applyFont="1"/>
    <xf numFmtId="9" fontId="6" fillId="0" borderId="5" xfId="0" applyNumberFormat="1" applyFont="1" applyBorder="1" applyAlignment="1">
      <alignment horizontal="center" vertical="top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133350</xdr:rowOff>
    </xdr:from>
    <xdr:to>
      <xdr:col>9</xdr:col>
      <xdr:colOff>523875</xdr:colOff>
      <xdr:row>5</xdr:row>
      <xdr:rowOff>200025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514350"/>
          <a:ext cx="17526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47</xdr:row>
      <xdr:rowOff>9525</xdr:rowOff>
    </xdr:from>
    <xdr:to>
      <xdr:col>2</xdr:col>
      <xdr:colOff>3324224</xdr:colOff>
      <xdr:row>56</xdr:row>
      <xdr:rowOff>142875</xdr:rowOff>
    </xdr:to>
    <xdr:sp macro="" textlink="">
      <xdr:nvSpPr>
        <xdr:cNvPr id="4" name="3 Rectángulo"/>
        <xdr:cNvSpPr/>
      </xdr:nvSpPr>
      <xdr:spPr>
        <a:xfrm>
          <a:off x="438150" y="11249025"/>
          <a:ext cx="3390899" cy="18478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3502025</xdr:colOff>
      <xdr:row>47</xdr:row>
      <xdr:rowOff>142875</xdr:rowOff>
    </xdr:from>
    <xdr:to>
      <xdr:col>6</xdr:col>
      <xdr:colOff>609600</xdr:colOff>
      <xdr:row>56</xdr:row>
      <xdr:rowOff>38100</xdr:rowOff>
    </xdr:to>
    <xdr:sp macro="" textlink="">
      <xdr:nvSpPr>
        <xdr:cNvPr id="5" name="4 Rectángulo"/>
        <xdr:cNvSpPr/>
      </xdr:nvSpPr>
      <xdr:spPr>
        <a:xfrm>
          <a:off x="4006850" y="11382375"/>
          <a:ext cx="4108450" cy="16097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6</xdr:col>
      <xdr:colOff>628650</xdr:colOff>
      <xdr:row>47</xdr:row>
      <xdr:rowOff>104775</xdr:rowOff>
    </xdr:from>
    <xdr:to>
      <xdr:col>10</xdr:col>
      <xdr:colOff>47624</xdr:colOff>
      <xdr:row>56</xdr:row>
      <xdr:rowOff>28574</xdr:rowOff>
    </xdr:to>
    <xdr:sp macro="" textlink="">
      <xdr:nvSpPr>
        <xdr:cNvPr id="6" name="5 Rectángulo"/>
        <xdr:cNvSpPr/>
      </xdr:nvSpPr>
      <xdr:spPr>
        <a:xfrm>
          <a:off x="8134350" y="11344275"/>
          <a:ext cx="3505199" cy="16382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 editAs="oneCell">
    <xdr:from>
      <xdr:col>2</xdr:col>
      <xdr:colOff>19051</xdr:colOff>
      <xdr:row>0</xdr:row>
      <xdr:rowOff>257175</xdr:rowOff>
    </xdr:from>
    <xdr:to>
      <xdr:col>2</xdr:col>
      <xdr:colOff>1485901</xdr:colOff>
      <xdr:row>5</xdr:row>
      <xdr:rowOff>96162</xdr:rowOff>
    </xdr:to>
    <xdr:pic>
      <xdr:nvPicPr>
        <xdr:cNvPr id="7" name="4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638175"/>
          <a:ext cx="1466850" cy="97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showRowColHeaders="0" tabSelected="1" topLeftCell="A16" zoomScaleNormal="100" workbookViewId="0">
      <selection activeCell="C43" sqref="C43"/>
    </sheetView>
  </sheetViews>
  <sheetFormatPr baseColWidth="10" defaultRowHeight="15" x14ac:dyDescent="0.25"/>
  <cols>
    <col min="1" max="1" width="4.140625" customWidth="1"/>
    <col min="2" max="2" width="3.42578125" customWidth="1"/>
    <col min="3" max="3" width="56.28515625" customWidth="1"/>
    <col min="4" max="4" width="15.5703125" customWidth="1"/>
    <col min="5" max="5" width="16.85546875" customWidth="1"/>
    <col min="6" max="6" width="16.28515625" customWidth="1"/>
    <col min="7" max="7" width="14.7109375" customWidth="1"/>
    <col min="8" max="8" width="17.7109375" customWidth="1"/>
    <col min="9" max="10" width="14.42578125" customWidth="1"/>
    <col min="11" max="11" width="1.7109375" customWidth="1"/>
    <col min="12" max="12" width="15.140625" hidden="1" customWidth="1"/>
  </cols>
  <sheetData>
    <row r="1" spans="2:10" ht="23.25" customHeight="1" thickBot="1" x14ac:dyDescent="0.3">
      <c r="B1" s="63"/>
      <c r="C1" s="63"/>
      <c r="D1" s="64"/>
      <c r="E1" s="65"/>
      <c r="F1" s="65"/>
      <c r="G1" s="65"/>
      <c r="H1" s="65"/>
      <c r="I1" s="65"/>
      <c r="J1" s="65"/>
    </row>
    <row r="2" spans="2:10" ht="16.5" customHeight="1" x14ac:dyDescent="0.25">
      <c r="B2" s="66" t="s">
        <v>0</v>
      </c>
      <c r="C2" s="67"/>
      <c r="D2" s="67"/>
      <c r="E2" s="67"/>
      <c r="F2" s="67"/>
      <c r="G2" s="67"/>
      <c r="H2" s="67"/>
      <c r="I2" s="67"/>
      <c r="J2" s="68"/>
    </row>
    <row r="3" spans="2:10" ht="16.5" customHeight="1" x14ac:dyDescent="0.25">
      <c r="B3" s="69" t="s">
        <v>1</v>
      </c>
      <c r="C3" s="70"/>
      <c r="D3" s="70"/>
      <c r="E3" s="70"/>
      <c r="F3" s="70"/>
      <c r="G3" s="70"/>
      <c r="H3" s="70"/>
      <c r="I3" s="70"/>
      <c r="J3" s="71"/>
    </row>
    <row r="4" spans="2:10" ht="16.5" customHeight="1" x14ac:dyDescent="0.25">
      <c r="B4" s="69" t="s">
        <v>2</v>
      </c>
      <c r="C4" s="70"/>
      <c r="D4" s="70"/>
      <c r="E4" s="70"/>
      <c r="F4" s="70"/>
      <c r="G4" s="70"/>
      <c r="H4" s="70"/>
      <c r="I4" s="70"/>
      <c r="J4" s="71"/>
    </row>
    <row r="5" spans="2:10" ht="16.5" customHeight="1" thickBot="1" x14ac:dyDescent="0.3">
      <c r="B5" s="72" t="s">
        <v>3</v>
      </c>
      <c r="C5" s="73"/>
      <c r="D5" s="73"/>
      <c r="E5" s="73"/>
      <c r="F5" s="73"/>
      <c r="G5" s="73"/>
      <c r="H5" s="73"/>
      <c r="I5" s="73"/>
      <c r="J5" s="74"/>
    </row>
    <row r="6" spans="2:10" ht="24" customHeight="1" x14ac:dyDescent="0.25">
      <c r="B6" s="75" t="s">
        <v>4</v>
      </c>
      <c r="C6" s="76"/>
      <c r="D6" s="38" t="s">
        <v>5</v>
      </c>
      <c r="E6" s="61" t="s">
        <v>6</v>
      </c>
      <c r="F6" s="61" t="s">
        <v>7</v>
      </c>
      <c r="G6" s="61" t="s">
        <v>8</v>
      </c>
      <c r="H6" s="2" t="s">
        <v>9</v>
      </c>
      <c r="I6" s="61" t="s">
        <v>10</v>
      </c>
      <c r="J6" s="61" t="s">
        <v>11</v>
      </c>
    </row>
    <row r="7" spans="2:10" ht="39" thickBot="1" x14ac:dyDescent="0.3">
      <c r="B7" s="77"/>
      <c r="C7" s="78"/>
      <c r="D7" s="3" t="s">
        <v>12</v>
      </c>
      <c r="E7" s="62"/>
      <c r="F7" s="62"/>
      <c r="G7" s="62"/>
      <c r="H7" s="4" t="s">
        <v>13</v>
      </c>
      <c r="I7" s="62"/>
      <c r="J7" s="62"/>
    </row>
    <row r="8" spans="2:10" x14ac:dyDescent="0.25">
      <c r="B8" s="79"/>
      <c r="C8" s="80"/>
      <c r="D8" s="5"/>
      <c r="E8" s="6"/>
      <c r="F8" s="6"/>
      <c r="G8" s="6"/>
      <c r="H8" s="6"/>
      <c r="I8" s="6"/>
      <c r="J8" s="6"/>
    </row>
    <row r="9" spans="2:10" s="10" customFormat="1" x14ac:dyDescent="0.25">
      <c r="B9" s="7"/>
      <c r="C9" s="8" t="s">
        <v>14</v>
      </c>
      <c r="D9" s="9">
        <f>+D11+D16</f>
        <v>376075674.63999999</v>
      </c>
      <c r="E9" s="9">
        <f t="shared" ref="E9:J9" si="0">+E11+E16</f>
        <v>0</v>
      </c>
      <c r="F9" s="9">
        <f t="shared" si="0"/>
        <v>18015235.719999999</v>
      </c>
      <c r="G9" s="9">
        <f t="shared" si="0"/>
        <v>0</v>
      </c>
      <c r="H9" s="9">
        <f>D9+E9-F9+G9</f>
        <v>358060438.91999996</v>
      </c>
      <c r="I9" s="9">
        <f t="shared" si="0"/>
        <v>14979153.359999999</v>
      </c>
      <c r="J9" s="9">
        <f t="shared" si="0"/>
        <v>0</v>
      </c>
    </row>
    <row r="10" spans="2:10" s="10" customFormat="1" x14ac:dyDescent="0.25">
      <c r="B10" s="7"/>
      <c r="C10" s="8"/>
      <c r="D10" s="9"/>
      <c r="E10" s="9"/>
      <c r="F10" s="9"/>
      <c r="G10" s="9"/>
      <c r="H10" s="9"/>
      <c r="I10" s="9"/>
      <c r="J10" s="9"/>
    </row>
    <row r="11" spans="2:10" s="10" customFormat="1" x14ac:dyDescent="0.25">
      <c r="B11" s="7"/>
      <c r="C11" s="8" t="s">
        <v>15</v>
      </c>
      <c r="D11" s="11">
        <f>SUM(D12:D14)</f>
        <v>0</v>
      </c>
      <c r="E11" s="11">
        <f t="shared" ref="E11:J11" si="1">SUM(E12:E14)</f>
        <v>0</v>
      </c>
      <c r="F11" s="11">
        <f t="shared" si="1"/>
        <v>0</v>
      </c>
      <c r="G11" s="11">
        <f t="shared" si="1"/>
        <v>0</v>
      </c>
      <c r="H11" s="9">
        <f>D11+E11-F11+G11</f>
        <v>0</v>
      </c>
      <c r="I11" s="11">
        <f t="shared" si="1"/>
        <v>0</v>
      </c>
      <c r="J11" s="11">
        <f t="shared" si="1"/>
        <v>0</v>
      </c>
    </row>
    <row r="12" spans="2:10" s="10" customFormat="1" x14ac:dyDescent="0.25">
      <c r="B12" s="7"/>
      <c r="C12" s="12" t="s">
        <v>16</v>
      </c>
      <c r="D12" s="13">
        <v>0</v>
      </c>
      <c r="E12" s="14">
        <v>0</v>
      </c>
      <c r="F12" s="15">
        <v>0</v>
      </c>
      <c r="G12" s="15">
        <v>0</v>
      </c>
      <c r="H12" s="15">
        <f>D12+E12-F12+G12</f>
        <v>0</v>
      </c>
      <c r="I12" s="15">
        <v>0</v>
      </c>
      <c r="J12" s="15">
        <v>0</v>
      </c>
    </row>
    <row r="13" spans="2:10" s="10" customFormat="1" x14ac:dyDescent="0.25">
      <c r="B13" s="7"/>
      <c r="C13" s="12" t="s">
        <v>17</v>
      </c>
      <c r="D13" s="13">
        <v>0</v>
      </c>
      <c r="E13" s="15">
        <v>0</v>
      </c>
      <c r="F13" s="15">
        <v>0</v>
      </c>
      <c r="G13" s="15">
        <v>0</v>
      </c>
      <c r="H13" s="15">
        <f t="shared" ref="H13:H14" si="2">D13+E13-F13+G13</f>
        <v>0</v>
      </c>
      <c r="I13" s="15">
        <v>0</v>
      </c>
      <c r="J13" s="15">
        <v>0</v>
      </c>
    </row>
    <row r="14" spans="2:10" s="10" customFormat="1" x14ac:dyDescent="0.25">
      <c r="B14" s="7"/>
      <c r="C14" s="12" t="s">
        <v>18</v>
      </c>
      <c r="D14" s="13">
        <v>0</v>
      </c>
      <c r="E14" s="15">
        <v>0</v>
      </c>
      <c r="F14" s="15">
        <v>0</v>
      </c>
      <c r="G14" s="15">
        <v>0</v>
      </c>
      <c r="H14" s="15">
        <f t="shared" si="2"/>
        <v>0</v>
      </c>
      <c r="I14" s="15">
        <v>0</v>
      </c>
      <c r="J14" s="15">
        <v>0</v>
      </c>
    </row>
    <row r="15" spans="2:10" s="10" customFormat="1" x14ac:dyDescent="0.25">
      <c r="B15" s="7"/>
      <c r="C15" s="12"/>
      <c r="D15" s="13"/>
      <c r="E15" s="15"/>
      <c r="F15" s="15"/>
      <c r="G15" s="15"/>
      <c r="H15" s="15"/>
      <c r="I15" s="15"/>
      <c r="J15" s="15"/>
    </row>
    <row r="16" spans="2:10" s="10" customFormat="1" x14ac:dyDescent="0.25">
      <c r="B16" s="7"/>
      <c r="C16" s="8" t="s">
        <v>19</v>
      </c>
      <c r="D16" s="11">
        <f>SUM(D17:D19)</f>
        <v>376075674.63999999</v>
      </c>
      <c r="E16" s="11">
        <f t="shared" ref="E16:J16" si="3">SUM(E17:E19)</f>
        <v>0</v>
      </c>
      <c r="F16" s="11">
        <f t="shared" si="3"/>
        <v>18015235.719999999</v>
      </c>
      <c r="G16" s="11">
        <f t="shared" si="3"/>
        <v>0</v>
      </c>
      <c r="H16" s="9">
        <f>D16+E16-F16+G16</f>
        <v>358060438.91999996</v>
      </c>
      <c r="I16" s="11">
        <f t="shared" si="3"/>
        <v>14979153.359999999</v>
      </c>
      <c r="J16" s="11">
        <f t="shared" si="3"/>
        <v>0</v>
      </c>
    </row>
    <row r="17" spans="2:12" s="10" customFormat="1" x14ac:dyDescent="0.25">
      <c r="B17" s="7"/>
      <c r="C17" s="16" t="s">
        <v>20</v>
      </c>
      <c r="D17" s="13">
        <v>376075674.63999999</v>
      </c>
      <c r="E17" s="15">
        <v>0</v>
      </c>
      <c r="F17" s="15">
        <v>18015235.719999999</v>
      </c>
      <c r="G17" s="15">
        <v>0</v>
      </c>
      <c r="H17" s="15">
        <f t="shared" ref="H17:H19" si="4">D17+E17-F17+G17</f>
        <v>358060438.91999996</v>
      </c>
      <c r="I17" s="15">
        <v>14979153.359999999</v>
      </c>
      <c r="J17" s="15">
        <v>0</v>
      </c>
    </row>
    <row r="18" spans="2:12" s="10" customFormat="1" x14ac:dyDescent="0.25">
      <c r="B18" s="7"/>
      <c r="C18" s="16" t="s">
        <v>21</v>
      </c>
      <c r="D18" s="13">
        <v>0</v>
      </c>
      <c r="E18" s="15">
        <v>0</v>
      </c>
      <c r="F18" s="15">
        <v>0</v>
      </c>
      <c r="G18" s="15">
        <v>0</v>
      </c>
      <c r="H18" s="15">
        <f t="shared" si="4"/>
        <v>0</v>
      </c>
      <c r="I18" s="15">
        <v>0</v>
      </c>
      <c r="J18" s="15">
        <v>0</v>
      </c>
    </row>
    <row r="19" spans="2:12" s="10" customFormat="1" x14ac:dyDescent="0.25">
      <c r="B19" s="7"/>
      <c r="C19" s="16" t="s">
        <v>22</v>
      </c>
      <c r="D19" s="13">
        <v>0</v>
      </c>
      <c r="E19" s="15">
        <v>0</v>
      </c>
      <c r="F19" s="15">
        <v>0</v>
      </c>
      <c r="G19" s="15">
        <v>0</v>
      </c>
      <c r="H19" s="15">
        <f t="shared" si="4"/>
        <v>0</v>
      </c>
      <c r="I19" s="15">
        <v>0</v>
      </c>
      <c r="J19" s="15">
        <v>0</v>
      </c>
      <c r="L19" s="91">
        <f>349840814.63+8219624.29-464199186.69</f>
        <v>-106138747.76999998</v>
      </c>
    </row>
    <row r="20" spans="2:12" s="10" customFormat="1" x14ac:dyDescent="0.25">
      <c r="B20" s="7"/>
      <c r="C20" s="16"/>
      <c r="D20" s="13"/>
      <c r="E20" s="15"/>
      <c r="F20" s="15"/>
      <c r="G20" s="15"/>
      <c r="H20" s="15"/>
      <c r="I20" s="15"/>
      <c r="J20" s="15"/>
    </row>
    <row r="21" spans="2:12" x14ac:dyDescent="0.25">
      <c r="B21" s="7"/>
      <c r="C21" s="17" t="s">
        <v>23</v>
      </c>
      <c r="D21" s="18">
        <v>131946159.8</v>
      </c>
      <c r="E21" s="19">
        <v>0</v>
      </c>
      <c r="F21" s="19">
        <v>25807412.030000001</v>
      </c>
      <c r="G21" s="19">
        <v>0</v>
      </c>
      <c r="H21" s="19">
        <f>D21+E21-F21+G21</f>
        <v>106138747.77</v>
      </c>
      <c r="I21" s="19">
        <v>0</v>
      </c>
      <c r="J21" s="19">
        <v>0</v>
      </c>
      <c r="L21" s="92">
        <f>D21+L19</f>
        <v>25807412.030000016</v>
      </c>
    </row>
    <row r="22" spans="2:12" x14ac:dyDescent="0.25">
      <c r="B22" s="7"/>
      <c r="C22" s="20"/>
      <c r="D22" s="21"/>
      <c r="E22" s="22"/>
      <c r="F22" s="22"/>
      <c r="G22" s="22"/>
      <c r="H22" s="22"/>
      <c r="I22" s="22"/>
      <c r="J22" s="22"/>
    </row>
    <row r="23" spans="2:12" ht="24" customHeight="1" x14ac:dyDescent="0.25">
      <c r="B23" s="7"/>
      <c r="C23" s="17" t="s">
        <v>24</v>
      </c>
      <c r="D23" s="23">
        <f>+D9+D21</f>
        <v>508021834.44</v>
      </c>
      <c r="E23" s="23">
        <f t="shared" ref="E23:J23" si="5">+E9+E21</f>
        <v>0</v>
      </c>
      <c r="F23" s="23">
        <f t="shared" si="5"/>
        <v>43822647.75</v>
      </c>
      <c r="G23" s="23">
        <f t="shared" si="5"/>
        <v>0</v>
      </c>
      <c r="H23" s="23">
        <f>D23+E23-F23+G23</f>
        <v>464199186.69</v>
      </c>
      <c r="I23" s="23">
        <f t="shared" si="5"/>
        <v>14979153.359999999</v>
      </c>
      <c r="J23" s="23">
        <f t="shared" si="5"/>
        <v>0</v>
      </c>
      <c r="L23" s="93">
        <f>464199186.69-H23</f>
        <v>0</v>
      </c>
    </row>
    <row r="24" spans="2:12" x14ac:dyDescent="0.25">
      <c r="B24" s="24"/>
      <c r="C24" s="17"/>
      <c r="D24" s="23"/>
      <c r="E24" s="25"/>
      <c r="F24" s="25"/>
      <c r="G24" s="25"/>
      <c r="H24" s="25"/>
      <c r="I24" s="25"/>
      <c r="J24" s="25"/>
    </row>
    <row r="25" spans="2:12" x14ac:dyDescent="0.25">
      <c r="B25" s="24"/>
      <c r="C25" s="26" t="s">
        <v>25</v>
      </c>
      <c r="D25" s="23"/>
      <c r="E25" s="25"/>
      <c r="F25" s="25"/>
      <c r="G25" s="25"/>
      <c r="H25" s="25"/>
      <c r="I25" s="25"/>
      <c r="J25" s="25"/>
    </row>
    <row r="26" spans="2:12" x14ac:dyDescent="0.25">
      <c r="B26" s="27"/>
      <c r="C26" s="28" t="s">
        <v>26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</row>
    <row r="27" spans="2:12" x14ac:dyDescent="0.25">
      <c r="B27" s="27"/>
      <c r="C27" s="28" t="s">
        <v>27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</row>
    <row r="28" spans="2:12" x14ac:dyDescent="0.25">
      <c r="B28" s="27"/>
      <c r="C28" s="28" t="s">
        <v>28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</row>
    <row r="29" spans="2:12" x14ac:dyDescent="0.25">
      <c r="B29" s="24"/>
      <c r="C29" s="17"/>
      <c r="D29" s="30"/>
      <c r="E29" s="31"/>
      <c r="F29" s="31"/>
      <c r="G29" s="31"/>
      <c r="H29" s="31"/>
      <c r="I29" s="31"/>
      <c r="J29" s="31"/>
    </row>
    <row r="30" spans="2:12" x14ac:dyDescent="0.25">
      <c r="B30" s="24"/>
      <c r="C30" s="26" t="s">
        <v>29</v>
      </c>
      <c r="D30" s="30"/>
      <c r="E30" s="31"/>
      <c r="F30" s="31"/>
      <c r="G30" s="31"/>
      <c r="H30" s="31"/>
      <c r="I30" s="31"/>
      <c r="J30" s="31"/>
    </row>
    <row r="31" spans="2:12" ht="15" customHeight="1" x14ac:dyDescent="0.25">
      <c r="B31" s="27"/>
      <c r="C31" s="28" t="s">
        <v>30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</row>
    <row r="32" spans="2:12" ht="15" customHeight="1" x14ac:dyDescent="0.25">
      <c r="B32" s="27"/>
      <c r="C32" s="28" t="s">
        <v>31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15" customHeight="1" x14ac:dyDescent="0.25">
      <c r="B33" s="27"/>
      <c r="C33" s="28" t="s">
        <v>32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</row>
    <row r="34" spans="1:10" ht="15.75" thickBot="1" x14ac:dyDescent="0.3">
      <c r="B34" s="81"/>
      <c r="C34" s="82"/>
      <c r="D34" s="32"/>
      <c r="E34" s="33"/>
      <c r="F34" s="33"/>
      <c r="G34" s="33"/>
      <c r="H34" s="33"/>
      <c r="I34" s="33"/>
      <c r="J34" s="33"/>
    </row>
    <row r="35" spans="1:10" x14ac:dyDescent="0.25">
      <c r="B35" s="34"/>
      <c r="C35" s="34"/>
      <c r="D35" s="35"/>
      <c r="E35" s="35"/>
      <c r="F35" s="35"/>
      <c r="G35" s="35"/>
      <c r="H35" s="35"/>
      <c r="I35" s="35"/>
      <c r="J35" s="35"/>
    </row>
    <row r="36" spans="1:10" ht="38.25" customHeight="1" x14ac:dyDescent="0.25">
      <c r="B36" s="34">
        <v>1</v>
      </c>
      <c r="C36" s="83" t="s">
        <v>33</v>
      </c>
      <c r="D36" s="84"/>
      <c r="E36" s="84"/>
      <c r="F36" s="84"/>
      <c r="G36" s="84"/>
      <c r="H36" s="84"/>
      <c r="I36" s="84"/>
      <c r="J36" s="84"/>
    </row>
    <row r="37" spans="1:10" ht="15.75" customHeight="1" thickBot="1" x14ac:dyDescent="0.3">
      <c r="B37" s="34">
        <v>2</v>
      </c>
      <c r="C37" s="36" t="s">
        <v>34</v>
      </c>
      <c r="D37" s="36"/>
      <c r="E37" s="36"/>
      <c r="F37" s="36"/>
      <c r="G37" s="36"/>
      <c r="H37" s="36"/>
      <c r="I37" s="36"/>
      <c r="J37" s="36"/>
    </row>
    <row r="38" spans="1:10" ht="25.5" customHeight="1" x14ac:dyDescent="0.25">
      <c r="B38" s="85"/>
      <c r="C38" s="88" t="s">
        <v>35</v>
      </c>
      <c r="D38" s="37" t="s">
        <v>36</v>
      </c>
      <c r="E38" s="37" t="s">
        <v>37</v>
      </c>
      <c r="F38" s="37" t="s">
        <v>38</v>
      </c>
      <c r="G38" s="1" t="s">
        <v>39</v>
      </c>
      <c r="H38" s="37" t="s">
        <v>40</v>
      </c>
      <c r="I38" s="35"/>
      <c r="J38" s="35"/>
    </row>
    <row r="39" spans="1:10" x14ac:dyDescent="0.25">
      <c r="B39" s="86"/>
      <c r="C39" s="89"/>
      <c r="D39" s="2" t="s">
        <v>41</v>
      </c>
      <c r="E39" s="2" t="s">
        <v>42</v>
      </c>
      <c r="F39" s="2" t="s">
        <v>43</v>
      </c>
      <c r="G39" s="38"/>
      <c r="H39" s="2" t="s">
        <v>44</v>
      </c>
      <c r="I39" s="35"/>
      <c r="J39" s="35"/>
    </row>
    <row r="40" spans="1:10" ht="15.75" thickBot="1" x14ac:dyDescent="0.3">
      <c r="B40" s="87"/>
      <c r="C40" s="90"/>
      <c r="D40" s="39"/>
      <c r="E40" s="4" t="s">
        <v>45</v>
      </c>
      <c r="F40" s="39"/>
      <c r="G40" s="3"/>
      <c r="H40" s="39"/>
      <c r="I40" s="35"/>
      <c r="J40" s="35"/>
    </row>
    <row r="41" spans="1:10" x14ac:dyDescent="0.25">
      <c r="B41" s="40"/>
      <c r="C41" s="41" t="s">
        <v>46</v>
      </c>
      <c r="D41" s="42"/>
      <c r="E41" s="42"/>
      <c r="F41" s="43"/>
      <c r="G41" s="43"/>
      <c r="H41" s="43"/>
      <c r="I41" s="35"/>
      <c r="J41" s="35"/>
    </row>
    <row r="42" spans="1:10" x14ac:dyDescent="0.25">
      <c r="B42" s="44"/>
      <c r="C42" s="45" t="s">
        <v>51</v>
      </c>
      <c r="D42" s="46">
        <v>8000000</v>
      </c>
      <c r="E42" s="47" t="s">
        <v>50</v>
      </c>
      <c r="F42" s="94">
        <v>0.15</v>
      </c>
      <c r="G42" s="94">
        <v>0.06</v>
      </c>
      <c r="H42" s="94">
        <v>0.15</v>
      </c>
      <c r="I42" s="35"/>
      <c r="J42" s="35"/>
    </row>
    <row r="43" spans="1:10" x14ac:dyDescent="0.25">
      <c r="B43" s="44"/>
      <c r="C43" s="45" t="s">
        <v>47</v>
      </c>
      <c r="D43" s="48"/>
      <c r="E43" s="48"/>
      <c r="F43" s="47"/>
      <c r="G43" s="47"/>
      <c r="H43" s="47"/>
      <c r="I43" s="35"/>
      <c r="J43" s="35"/>
    </row>
    <row r="44" spans="1:10" ht="15.75" thickBot="1" x14ac:dyDescent="0.3">
      <c r="B44" s="49"/>
      <c r="C44" s="50" t="s">
        <v>48</v>
      </c>
      <c r="D44" s="51"/>
      <c r="E44" s="51"/>
      <c r="F44" s="52"/>
      <c r="G44" s="52"/>
      <c r="H44" s="52"/>
      <c r="I44" s="35"/>
      <c r="J44" s="35"/>
    </row>
    <row r="45" spans="1:10" x14ac:dyDescent="0.25">
      <c r="A45" s="53"/>
      <c r="B45" s="54"/>
      <c r="C45" s="54"/>
      <c r="D45" s="53"/>
      <c r="E45" s="53"/>
      <c r="F45" s="53"/>
      <c r="G45" s="53"/>
      <c r="H45" s="53"/>
      <c r="I45" s="53"/>
      <c r="J45" s="53"/>
    </row>
    <row r="46" spans="1:10" x14ac:dyDescent="0.25">
      <c r="A46" s="53"/>
      <c r="B46" s="53"/>
      <c r="C46" s="55" t="s">
        <v>49</v>
      </c>
      <c r="D46" s="53"/>
      <c r="E46" s="53"/>
      <c r="F46" s="53"/>
      <c r="G46" s="53"/>
      <c r="H46" s="53"/>
      <c r="I46" s="53"/>
      <c r="J46" s="53"/>
    </row>
    <row r="47" spans="1:10" x14ac:dyDescent="0.25">
      <c r="A47" s="53"/>
      <c r="B47" s="56"/>
      <c r="C47" s="53"/>
      <c r="D47" s="53"/>
      <c r="E47" s="53"/>
      <c r="F47" s="53"/>
      <c r="G47" s="53"/>
      <c r="H47" s="53"/>
      <c r="I47" s="53"/>
      <c r="J47" s="53"/>
    </row>
    <row r="48" spans="1:10" hidden="1" x14ac:dyDescent="0.25">
      <c r="B48" s="57"/>
      <c r="C48" s="58"/>
      <c r="D48" s="58"/>
      <c r="E48" s="57"/>
      <c r="F48" s="59"/>
      <c r="G48" s="60"/>
    </row>
    <row r="49" spans="2:7" hidden="1" x14ac:dyDescent="0.25">
      <c r="B49" s="57"/>
      <c r="C49" s="58"/>
      <c r="D49" s="58"/>
      <c r="E49" s="57"/>
      <c r="F49" s="59"/>
      <c r="G49" s="60"/>
    </row>
    <row r="50" spans="2:7" hidden="1" x14ac:dyDescent="0.25">
      <c r="B50" s="57"/>
      <c r="C50" s="58"/>
      <c r="D50" s="58"/>
      <c r="E50" s="57"/>
      <c r="F50" s="59"/>
      <c r="G50" s="60"/>
    </row>
    <row r="51" spans="2:7" hidden="1" x14ac:dyDescent="0.25">
      <c r="B51" s="57"/>
      <c r="C51" s="58"/>
      <c r="D51" s="58"/>
      <c r="E51" s="57"/>
      <c r="F51" s="59"/>
      <c r="G51" s="60"/>
    </row>
    <row r="52" spans="2:7" hidden="1" x14ac:dyDescent="0.25">
      <c r="B52" s="57"/>
      <c r="C52" s="58"/>
      <c r="D52" s="58"/>
      <c r="E52" s="57"/>
      <c r="F52" s="59"/>
      <c r="G52" s="60"/>
    </row>
    <row r="53" spans="2:7" hidden="1" x14ac:dyDescent="0.25">
      <c r="B53" s="57"/>
      <c r="C53" s="58"/>
      <c r="D53" s="58"/>
      <c r="E53" s="57"/>
      <c r="F53" s="59"/>
      <c r="G53" s="60"/>
    </row>
    <row r="54" spans="2:7" hidden="1" x14ac:dyDescent="0.25">
      <c r="B54" s="57"/>
      <c r="C54" s="58"/>
      <c r="D54" s="58"/>
      <c r="E54" s="57"/>
      <c r="F54" s="59"/>
      <c r="G54" s="60"/>
    </row>
    <row r="55" spans="2:7" hidden="1" x14ac:dyDescent="0.25">
      <c r="B55" s="57"/>
      <c r="C55" s="58"/>
      <c r="D55" s="58"/>
      <c r="E55" s="57"/>
      <c r="F55" s="59"/>
      <c r="G55" s="60"/>
    </row>
    <row r="56" spans="2:7" hidden="1" x14ac:dyDescent="0.25">
      <c r="B56" s="57"/>
      <c r="C56" s="58"/>
      <c r="D56" s="58"/>
      <c r="E56" s="57"/>
      <c r="F56" s="59"/>
      <c r="G56" s="60"/>
    </row>
    <row r="57" spans="2:7" hidden="1" x14ac:dyDescent="0.25">
      <c r="B57" s="57"/>
      <c r="C57" s="58"/>
      <c r="D57" s="58"/>
      <c r="E57" s="57"/>
      <c r="F57" s="59"/>
      <c r="G57" s="60"/>
    </row>
    <row r="58" spans="2:7" hidden="1" x14ac:dyDescent="0.25">
      <c r="B58" s="57"/>
      <c r="C58" s="58"/>
      <c r="D58" s="58"/>
      <c r="E58" s="57"/>
      <c r="F58" s="59"/>
      <c r="G58" s="60"/>
    </row>
    <row r="59" spans="2:7" hidden="1" x14ac:dyDescent="0.25"/>
    <row r="60" spans="2:7" hidden="1" x14ac:dyDescent="0.25"/>
    <row r="61" spans="2:7" hidden="1" x14ac:dyDescent="0.25"/>
  </sheetData>
  <mergeCells count="17">
    <mergeCell ref="B8:C8"/>
    <mergeCell ref="B34:C34"/>
    <mergeCell ref="C36:J36"/>
    <mergeCell ref="B38:B40"/>
    <mergeCell ref="C38:C40"/>
    <mergeCell ref="J6:J7"/>
    <mergeCell ref="B1:C1"/>
    <mergeCell ref="D1:J1"/>
    <mergeCell ref="B2:J2"/>
    <mergeCell ref="B3:J3"/>
    <mergeCell ref="B4:J4"/>
    <mergeCell ref="B5:J5"/>
    <mergeCell ref="B6:C7"/>
    <mergeCell ref="E6:E7"/>
    <mergeCell ref="F6:F7"/>
    <mergeCell ref="G6:G7"/>
    <mergeCell ref="I6:I7"/>
  </mergeCells>
  <printOptions horizontalCentered="1" verticalCentered="1"/>
  <pageMargins left="0.39370078740157483" right="0.59055118110236215" top="0.39370078740157483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Analitico 2</vt:lpstr>
      <vt:lpstr>'Informe Analitico 2'!Área_de_impresión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2019-11-14T19:27:30Z</cp:lastPrinted>
  <dcterms:created xsi:type="dcterms:W3CDTF">2019-08-13T14:40:05Z</dcterms:created>
  <dcterms:modified xsi:type="dcterms:W3CDTF">2019-11-14T19:30:37Z</dcterms:modified>
</cp:coreProperties>
</file>